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\CARPETAS 2025\CIRCULARES 2025\C25-017\"/>
    </mc:Choice>
  </mc:AlternateContent>
  <bookViews>
    <workbookView xWindow="0" yWindow="0" windowWidth="14370" windowHeight="4650"/>
  </bookViews>
  <sheets>
    <sheet name="OSEMM" sheetId="1" r:id="rId1"/>
    <sheet name="OSPAPEL" sheetId="5" r:id="rId2"/>
    <sheet name="OS.CARNE (solo ER)" sheetId="4" r:id="rId3"/>
    <sheet name="OSTV (solo ER)" sheetId="7" r:id="rId4"/>
    <sheet name="SOMU - MARITIMOS (solo ER)" sheetId="8" r:id="rId5"/>
  </sheets>
  <definedNames>
    <definedName name="_xlnm.Print_Area" localSheetId="0">OSEMM!$B$1:$C$29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8" l="1"/>
  <c r="E24" i="5" l="1"/>
  <c r="F25" i="4" l="1"/>
  <c r="D23" i="1" l="1"/>
  <c r="D8" i="7" l="1"/>
</calcChain>
</file>

<file path=xl/sharedStrings.xml><?xml version="1.0" encoding="utf-8"?>
<sst xmlns="http://schemas.openxmlformats.org/spreadsheetml/2006/main" count="216" uniqueCount="52">
  <si>
    <t>Consultas</t>
  </si>
  <si>
    <t>Médicos Especialistas</t>
  </si>
  <si>
    <t>Programa HIV y Oncología</t>
  </si>
  <si>
    <t>Exento</t>
  </si>
  <si>
    <t>Oncología</t>
  </si>
  <si>
    <t>Discapacidad</t>
  </si>
  <si>
    <t>Plan Materno Infantil</t>
  </si>
  <si>
    <t>Psicología</t>
  </si>
  <si>
    <t>Sesión INCLUIDA PSICOLOGÍA</t>
  </si>
  <si>
    <t>Sesión EXCEDENTE PSICOLOGÍA</t>
  </si>
  <si>
    <t>Prácticas de Laboratorio</t>
  </si>
  <si>
    <t>Prácticas de Laboratorio Básicas</t>
  </si>
  <si>
    <t>Hasta 6 determinaciones básicas.</t>
  </si>
  <si>
    <t>Valor extra por prestación adicional a las 6 definidas.</t>
  </si>
  <si>
    <t>Prácticas Diagnósticas Terapéuticas</t>
  </si>
  <si>
    <t>Imágenes de baja complejidad: Incluye RX simple y Ecografia simple.</t>
  </si>
  <si>
    <t>Prácticas diagnósticas y terapéuticas de mediana complejidad.</t>
  </si>
  <si>
    <t>Practicas Kinesio/ Fisiatras</t>
  </si>
  <si>
    <t>Por sesión.</t>
  </si>
  <si>
    <t>Por sesión excedente.</t>
  </si>
  <si>
    <t>Prácticas de Enfermería.</t>
  </si>
  <si>
    <t>Practicas de Fonoudiología y Foniatría</t>
  </si>
  <si>
    <t>EXENTO</t>
  </si>
  <si>
    <t>COSEGUROS EN PRESTADORES DE CARTILLA</t>
  </si>
  <si>
    <t>Vigentes</t>
  </si>
  <si>
    <r>
      <t xml:space="preserve">Prácticas diagnósticas y terapéuticas de alta complejidad </t>
    </r>
    <r>
      <rPr>
        <b/>
        <sz val="10"/>
        <color rgb="FF333333"/>
        <rFont val="Calibri Light"/>
        <family val="2"/>
        <scheme val="major"/>
      </rPr>
      <t>TAC, RMN, RIE, laboratorio biomolecular, genético Medicina Nuclear, Endoscopia.</t>
    </r>
  </si>
  <si>
    <t>OSEMM</t>
  </si>
  <si>
    <t>Consultas (todas)</t>
  </si>
  <si>
    <t>Medicos NO especialistas</t>
  </si>
  <si>
    <t>Consulta Guardia</t>
  </si>
  <si>
    <r>
      <t xml:space="preserve">Prácticas diagnósticas y terapéuticas de alta complejidad </t>
    </r>
    <r>
      <rPr>
        <b/>
        <sz val="10"/>
        <color indexed="63"/>
        <rFont val="Calibri Light"/>
        <family val="2"/>
      </rPr>
      <t>TAC, RMN, RIE, laboratorio biomolecular, genético Medicina Nuclear, Endoscopia.</t>
    </r>
  </si>
  <si>
    <t>OSTV</t>
  </si>
  <si>
    <t>os.carne</t>
  </si>
  <si>
    <t>PAPELEROS y OPCIONES</t>
  </si>
  <si>
    <t>MONOTRIBUTISTAS</t>
  </si>
  <si>
    <t>Médicos de Familia / Generalistas / Pediatras/ Tocoginecólogo</t>
  </si>
  <si>
    <t>Prácticas diagnósticas y terapéuticas de alta complejidad TAC, RMN, RIE, laboratorio biomolecular, genético Medicina Nuclear, Endoscopia.</t>
  </si>
  <si>
    <t>Atención Domiciliaria Consultas</t>
  </si>
  <si>
    <t>Diurna (Código verde)</t>
  </si>
  <si>
    <t>Nocturna (Código verde)</t>
  </si>
  <si>
    <t>Emergencias (Código Rojo)</t>
  </si>
  <si>
    <t>Mayores 65 años.</t>
  </si>
  <si>
    <t>Odontología</t>
  </si>
  <si>
    <t>Consultas.</t>
  </si>
  <si>
    <t>Consultas para menores de 15 años y mayores de 65 años.</t>
  </si>
  <si>
    <t>Practicas Odontológicas.</t>
  </si>
  <si>
    <t>* los coseguros saldran impresos en las ordenes</t>
  </si>
  <si>
    <t>SOMU</t>
  </si>
  <si>
    <r>
      <t>Prácticas diagnósticas  c/contraste  (</t>
    </r>
    <r>
      <rPr>
        <b/>
        <sz val="10"/>
        <color rgb="FF333333"/>
        <rFont val="Calibri Light"/>
        <family val="2"/>
        <scheme val="major"/>
      </rPr>
      <t xml:space="preserve">TAC, RMN,Medicina Nuclear) se le carga </t>
    </r>
    <r>
      <rPr>
        <b/>
        <sz val="10"/>
        <color rgb="FFFF0000"/>
        <rFont val="Calibri Light"/>
        <family val="2"/>
        <scheme val="major"/>
      </rPr>
      <t>codigo 341018 contraste</t>
    </r>
  </si>
  <si>
    <r>
      <t>Prácticas diagnósticas  c/contraste  (</t>
    </r>
    <r>
      <rPr>
        <b/>
        <sz val="10"/>
        <color rgb="FF333333"/>
        <rFont val="Calibri Light"/>
        <family val="2"/>
        <scheme val="major"/>
      </rPr>
      <t xml:space="preserve">TAC, RMN,Medicina Nuclear) se le adiciona </t>
    </r>
    <r>
      <rPr>
        <b/>
        <sz val="10"/>
        <color rgb="FFFF0000"/>
        <rFont val="Calibri Light"/>
        <family val="2"/>
        <scheme val="major"/>
      </rPr>
      <t>codigo 341018 contraste</t>
    </r>
  </si>
  <si>
    <t>OS.CARNE</t>
  </si>
  <si>
    <t>Monotributo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</si>
</sst>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&quot;$&quot;\ #,##0.00;&quot;$&quot;\ \-#,##0.00"/>
    <numFmt numFmtId="164" formatCode="_-&quot;$&quot;\ * #,##0.00_-;\-&quot;$&quot;\ * #,##0.00_-;_-&quot;$&quot;\ * &quot;-&quot;??_-;_-@_-"/>
    <numFmt numFmtId="165" formatCode="_-[$$-2C0A]\ * #,##0.00_-;\-[$$-2C0A]\ * #,##0.00_-;_-[$$-2C0A]\ * &quot;-&quot;??_-;_-@_-"/>
    <numFmt numFmtId="166" formatCode="_-[$$-2C0A]\ * #,##0_-;\-[$$-2C0A]\ * #,##0_-;_-[$$-2C0A]\ * \-??_-;_-@_-"/>
    <numFmt numFmtId="167" formatCode="_-&quot;$ &quot;* #,##0.00_-;&quot;-$ &quot;* #,##0.00_-;_-&quot;$ &quot;* \-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70C0"/>
      <name val="Calibri Light"/>
      <family val="2"/>
      <scheme val="major"/>
    </font>
    <font>
      <b/>
      <sz val="10"/>
      <color rgb="FF0070C0"/>
      <name val="Calibri Light"/>
      <family val="2"/>
      <scheme val="major"/>
    </font>
    <font>
      <b/>
      <sz val="10"/>
      <color rgb="FF333333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333333"/>
      <name val="Calibri Light"/>
      <family val="2"/>
      <scheme val="major"/>
    </font>
    <font>
      <sz val="11"/>
      <color theme="0"/>
      <name val="Calibri"/>
      <family val="2"/>
      <scheme val="minor"/>
    </font>
    <font>
      <b/>
      <sz val="10"/>
      <color indexed="63"/>
      <name val="Calibri Light"/>
      <family val="2"/>
    </font>
    <font>
      <sz val="10"/>
      <color rgb="FFFF0000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sz val="11"/>
      <color rgb="FF000000"/>
      <name val="Calibri"/>
      <family val="2"/>
      <charset val="1"/>
    </font>
    <font>
      <sz val="10"/>
      <color rgb="FF1F4E79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5EA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CC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8" fillId="6" borderId="0" applyNumberFormat="0" applyBorder="0" applyAlignment="0" applyProtection="0"/>
    <xf numFmtId="0" fontId="11" fillId="0" borderId="0"/>
    <xf numFmtId="0" fontId="13" fillId="0" borderId="0"/>
    <xf numFmtId="167" fontId="13" fillId="0" borderId="0" applyBorder="0" applyProtection="0"/>
    <xf numFmtId="0" fontId="17" fillId="12" borderId="0" applyNumberFormat="0" applyBorder="0" applyAlignment="0" applyProtection="0"/>
  </cellStyleXfs>
  <cellXfs count="64">
    <xf numFmtId="0" fontId="0" fillId="0" borderId="0" xfId="0"/>
    <xf numFmtId="0" fontId="6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9" fontId="6" fillId="4" borderId="0" xfId="0" applyNumberFormat="1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 wrapText="1"/>
    </xf>
    <xf numFmtId="17" fontId="2" fillId="4" borderId="0" xfId="0" applyNumberFormat="1" applyFont="1" applyFill="1" applyBorder="1" applyAlignment="1">
      <alignment horizontal="center" vertical="center" wrapText="1"/>
    </xf>
    <xf numFmtId="165" fontId="7" fillId="4" borderId="0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165" fontId="7" fillId="4" borderId="0" xfId="1" applyNumberFormat="1" applyFont="1" applyFill="1" applyBorder="1" applyAlignment="1">
      <alignment horizontal="center" vertical="center" wrapText="1"/>
    </xf>
    <xf numFmtId="165" fontId="6" fillId="4" borderId="0" xfId="0" applyNumberFormat="1" applyFont="1" applyFill="1" applyBorder="1" applyAlignment="1">
      <alignment horizontal="center" vertical="center" wrapText="1"/>
    </xf>
    <xf numFmtId="17" fontId="2" fillId="4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7" fontId="2" fillId="4" borderId="2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7" fontId="12" fillId="4" borderId="5" xfId="3" applyNumberFormat="1" applyFont="1" applyFill="1" applyBorder="1" applyAlignment="1">
      <alignment horizontal="center" vertical="center"/>
    </xf>
    <xf numFmtId="0" fontId="6" fillId="4" borderId="0" xfId="0" applyFont="1" applyFill="1"/>
    <xf numFmtId="0" fontId="7" fillId="11" borderId="1" xfId="4" applyFont="1" applyFill="1" applyBorder="1" applyAlignment="1">
      <alignment vertical="top" wrapText="1"/>
    </xf>
    <xf numFmtId="0" fontId="4" fillId="10" borderId="1" xfId="4" applyFont="1" applyFill="1" applyBorder="1" applyAlignment="1">
      <alignment horizontal="left" vertical="top" wrapText="1"/>
    </xf>
    <xf numFmtId="0" fontId="8" fillId="6" borderId="0" xfId="2" applyBorder="1" applyAlignment="1">
      <alignment horizontal="center" vertical="center" wrapText="1"/>
    </xf>
    <xf numFmtId="0" fontId="8" fillId="6" borderId="0" xfId="2" applyBorder="1" applyAlignment="1">
      <alignment horizontal="center" vertical="center"/>
    </xf>
    <xf numFmtId="0" fontId="8" fillId="4" borderId="0" xfId="2" applyFill="1" applyBorder="1" applyAlignment="1">
      <alignment horizontal="center" vertical="center" wrapText="1"/>
    </xf>
    <xf numFmtId="0" fontId="8" fillId="4" borderId="0" xfId="2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 wrapText="1"/>
    </xf>
    <xf numFmtId="0" fontId="8" fillId="6" borderId="0" xfId="2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6" fontId="14" fillId="4" borderId="1" xfId="4" applyNumberFormat="1" applyFont="1" applyFill="1" applyBorder="1" applyAlignment="1">
      <alignment horizontal="left" vertical="top" indent="1"/>
    </xf>
    <xf numFmtId="166" fontId="15" fillId="4" borderId="1" xfId="4" applyNumberFormat="1" applyFont="1" applyFill="1" applyBorder="1" applyAlignment="1">
      <alignment horizontal="left" vertical="top" indent="1"/>
    </xf>
    <xf numFmtId="0" fontId="14" fillId="4" borderId="1" xfId="4" applyFont="1" applyFill="1" applyBorder="1" applyAlignment="1">
      <alignment horizontal="left" vertical="top" indent="1"/>
    </xf>
    <xf numFmtId="0" fontId="15" fillId="4" borderId="1" xfId="4" applyFont="1" applyFill="1" applyBorder="1" applyAlignment="1">
      <alignment horizontal="left" vertical="top" indent="1"/>
    </xf>
    <xf numFmtId="0" fontId="7" fillId="3" borderId="3" xfId="0" applyFont="1" applyFill="1" applyBorder="1" applyAlignment="1">
      <alignment horizontal="center" vertical="center" wrapText="1"/>
    </xf>
    <xf numFmtId="166" fontId="14" fillId="4" borderId="1" xfId="5" applyNumberFormat="1" applyFont="1" applyFill="1" applyBorder="1" applyAlignment="1" applyProtection="1">
      <alignment horizontal="left" vertical="top" indent="1"/>
    </xf>
    <xf numFmtId="166" fontId="15" fillId="4" borderId="1" xfId="5" applyNumberFormat="1" applyFont="1" applyFill="1" applyBorder="1" applyAlignment="1" applyProtection="1">
      <alignment horizontal="left" vertical="top" indent="1"/>
    </xf>
    <xf numFmtId="0" fontId="14" fillId="5" borderId="0" xfId="4" applyFont="1" applyFill="1" applyBorder="1" applyAlignment="1">
      <alignment horizontal="center" wrapText="1"/>
    </xf>
    <xf numFmtId="0" fontId="15" fillId="8" borderId="0" xfId="4" applyFont="1" applyFill="1" applyBorder="1" applyAlignment="1">
      <alignment horizontal="center" wrapText="1"/>
    </xf>
    <xf numFmtId="0" fontId="17" fillId="12" borderId="0" xfId="6" applyBorder="1" applyAlignment="1">
      <alignment horizontal="center" vertical="center" wrapText="1"/>
    </xf>
    <xf numFmtId="0" fontId="8" fillId="4" borderId="0" xfId="2" applyFont="1" applyFill="1" applyBorder="1" applyAlignment="1">
      <alignment horizontal="center" vertical="center" wrapText="1"/>
    </xf>
    <xf numFmtId="0" fontId="8" fillId="6" borderId="0" xfId="2" applyFont="1" applyBorder="1" applyAlignment="1">
      <alignment horizontal="center" vertical="center"/>
    </xf>
    <xf numFmtId="7" fontId="12" fillId="4" borderId="2" xfId="3" applyNumberFormat="1" applyFont="1" applyFill="1" applyBorder="1" applyAlignment="1">
      <alignment horizontal="center" vertical="center"/>
    </xf>
    <xf numFmtId="17" fontId="6" fillId="13" borderId="0" xfId="0" applyNumberFormat="1" applyFont="1" applyFill="1" applyAlignment="1">
      <alignment horizontal="center"/>
    </xf>
    <xf numFmtId="0" fontId="6" fillId="13" borderId="0" xfId="0" applyFont="1" applyFill="1" applyAlignment="1">
      <alignment horizontal="center"/>
    </xf>
    <xf numFmtId="17" fontId="6" fillId="14" borderId="0" xfId="0" applyNumberFormat="1" applyFont="1" applyFill="1" applyAlignment="1">
      <alignment horizontal="center"/>
    </xf>
    <xf numFmtId="0" fontId="6" fillId="14" borderId="0" xfId="0" applyFont="1" applyFill="1" applyAlignment="1">
      <alignment horizontal="center"/>
    </xf>
  </cellXfs>
  <cellStyles count="7">
    <cellStyle name="60% - Énfasis3" xfId="2" builtinId="40"/>
    <cellStyle name="Moneda" xfId="1" builtinId="4"/>
    <cellStyle name="Moneda 2" xfId="5"/>
    <cellStyle name="Neutral" xfId="6" builtinId="28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1"/>
  <sheetViews>
    <sheetView tabSelected="1" zoomScaleNormal="100" workbookViewId="0">
      <selection activeCell="B7" sqref="B7"/>
    </sheetView>
  </sheetViews>
  <sheetFormatPr baseColWidth="10" defaultColWidth="8.85546875" defaultRowHeight="12.75" x14ac:dyDescent="0.25"/>
  <cols>
    <col min="1" max="1" width="8.85546875" style="1"/>
    <col min="2" max="2" width="49.42578125" style="13" customWidth="1"/>
    <col min="3" max="3" width="1" style="1" customWidth="1"/>
    <col min="4" max="4" width="11.140625" style="9" bestFit="1" customWidth="1"/>
    <col min="5" max="6" width="10.140625" style="1" bestFit="1" customWidth="1"/>
    <col min="7" max="16384" width="8.85546875" style="1"/>
  </cols>
  <sheetData>
    <row r="1" spans="2:10" s="2" customFormat="1" ht="15" x14ac:dyDescent="0.25">
      <c r="B1" s="26" t="s">
        <v>23</v>
      </c>
      <c r="C1" s="15"/>
      <c r="D1" s="15"/>
      <c r="E1" s="40"/>
      <c r="F1" s="40"/>
      <c r="G1" s="41" t="s">
        <v>46</v>
      </c>
      <c r="H1" s="40"/>
      <c r="I1" s="40"/>
      <c r="J1" s="40"/>
    </row>
    <row r="2" spans="2:10" s="2" customFormat="1" x14ac:dyDescent="0.25">
      <c r="B2" s="26"/>
      <c r="C2" s="15"/>
      <c r="D2" s="15"/>
    </row>
    <row r="3" spans="2:10" s="2" customFormat="1" x14ac:dyDescent="0.25">
      <c r="B3" s="10"/>
      <c r="D3" s="25" t="s">
        <v>26</v>
      </c>
    </row>
    <row r="4" spans="2:10" s="2" customFormat="1" x14ac:dyDescent="0.25">
      <c r="B4" s="10"/>
      <c r="C4" s="16"/>
      <c r="D4" s="22"/>
    </row>
    <row r="5" spans="2:10" x14ac:dyDescent="0.25">
      <c r="B5" s="27" t="s">
        <v>0</v>
      </c>
      <c r="C5" s="19"/>
      <c r="D5" s="14"/>
      <c r="E5" s="21"/>
    </row>
    <row r="6" spans="2:10" x14ac:dyDescent="0.25">
      <c r="B6" s="29" t="s">
        <v>27</v>
      </c>
      <c r="C6" s="17"/>
      <c r="D6" s="4">
        <v>5000</v>
      </c>
      <c r="E6" s="21"/>
    </row>
    <row r="7" spans="2:10" x14ac:dyDescent="0.25">
      <c r="B7" s="38" t="s">
        <v>29</v>
      </c>
      <c r="C7" s="17"/>
      <c r="D7" s="4">
        <v>5000</v>
      </c>
      <c r="E7" s="21"/>
    </row>
    <row r="8" spans="2:10" x14ac:dyDescent="0.25">
      <c r="B8" s="29" t="s">
        <v>2</v>
      </c>
      <c r="C8" s="18"/>
      <c r="D8" s="5" t="s">
        <v>22</v>
      </c>
      <c r="E8" s="21"/>
    </row>
    <row r="9" spans="2:10" x14ac:dyDescent="0.25">
      <c r="B9" s="29" t="s">
        <v>4</v>
      </c>
      <c r="C9" s="18"/>
      <c r="D9" s="5" t="s">
        <v>22</v>
      </c>
      <c r="E9" s="21"/>
    </row>
    <row r="10" spans="2:10" x14ac:dyDescent="0.25">
      <c r="B10" s="29" t="s">
        <v>5</v>
      </c>
      <c r="C10" s="18"/>
      <c r="D10" s="5" t="s">
        <v>22</v>
      </c>
      <c r="E10" s="21"/>
    </row>
    <row r="11" spans="2:10" x14ac:dyDescent="0.25">
      <c r="B11" s="29" t="s">
        <v>6</v>
      </c>
      <c r="C11" s="18"/>
      <c r="D11" s="5" t="s">
        <v>22</v>
      </c>
      <c r="E11" s="21"/>
    </row>
    <row r="12" spans="2:10" x14ac:dyDescent="0.25">
      <c r="B12" s="30" t="s">
        <v>7</v>
      </c>
      <c r="C12" s="19"/>
      <c r="D12" s="14"/>
      <c r="E12" s="21"/>
    </row>
    <row r="13" spans="2:10" x14ac:dyDescent="0.25">
      <c r="B13" s="29" t="s">
        <v>8</v>
      </c>
      <c r="C13" s="17"/>
      <c r="D13" s="4">
        <v>4700</v>
      </c>
      <c r="E13" s="21"/>
    </row>
    <row r="14" spans="2:10" x14ac:dyDescent="0.25">
      <c r="B14" s="29" t="s">
        <v>9</v>
      </c>
      <c r="C14" s="17"/>
      <c r="D14" s="4">
        <v>6000</v>
      </c>
      <c r="E14" s="21"/>
    </row>
    <row r="15" spans="2:10" x14ac:dyDescent="0.25">
      <c r="B15" s="30" t="s">
        <v>10</v>
      </c>
      <c r="C15" s="19"/>
      <c r="D15" s="14"/>
      <c r="E15" s="21"/>
    </row>
    <row r="16" spans="2:10" x14ac:dyDescent="0.25">
      <c r="B16" s="30" t="s">
        <v>11</v>
      </c>
      <c r="C16" s="19"/>
      <c r="D16" s="14"/>
      <c r="E16" s="21"/>
    </row>
    <row r="17" spans="2:6" x14ac:dyDescent="0.25">
      <c r="B17" s="29" t="s">
        <v>12</v>
      </c>
      <c r="C17" s="17"/>
      <c r="D17" s="4">
        <v>2700</v>
      </c>
      <c r="E17" s="21"/>
    </row>
    <row r="18" spans="2:6" x14ac:dyDescent="0.25">
      <c r="B18" s="29" t="s">
        <v>13</v>
      </c>
      <c r="C18" s="17"/>
      <c r="D18" s="4">
        <v>650</v>
      </c>
      <c r="E18" s="21"/>
    </row>
    <row r="19" spans="2:6" x14ac:dyDescent="0.25">
      <c r="B19" s="30" t="s">
        <v>14</v>
      </c>
      <c r="C19" s="19"/>
      <c r="D19" s="14"/>
      <c r="E19" s="21"/>
    </row>
    <row r="20" spans="2:6" ht="25.5" x14ac:dyDescent="0.25">
      <c r="B20" s="29" t="s">
        <v>15</v>
      </c>
      <c r="C20" s="17"/>
      <c r="D20" s="4">
        <v>3200</v>
      </c>
      <c r="E20" s="21"/>
    </row>
    <row r="21" spans="2:6" x14ac:dyDescent="0.25">
      <c r="B21" s="29" t="s">
        <v>16</v>
      </c>
      <c r="C21" s="17"/>
      <c r="D21" s="4">
        <v>7000</v>
      </c>
      <c r="E21" s="21"/>
    </row>
    <row r="22" spans="2:6" ht="38.25" x14ac:dyDescent="0.25">
      <c r="B22" s="29" t="s">
        <v>25</v>
      </c>
      <c r="C22" s="17"/>
      <c r="D22" s="4">
        <v>17000</v>
      </c>
      <c r="E22" s="21"/>
    </row>
    <row r="23" spans="2:6" ht="25.5" x14ac:dyDescent="0.25">
      <c r="B23" s="29" t="s">
        <v>48</v>
      </c>
      <c r="C23" s="17"/>
      <c r="D23" s="4">
        <f>23000-D22</f>
        <v>6000</v>
      </c>
      <c r="E23" s="21"/>
      <c r="F23" s="21"/>
    </row>
    <row r="24" spans="2:6" x14ac:dyDescent="0.25">
      <c r="B24" s="30" t="s">
        <v>17</v>
      </c>
      <c r="C24" s="19"/>
      <c r="D24" s="14"/>
      <c r="E24" s="21"/>
    </row>
    <row r="25" spans="2:6" x14ac:dyDescent="0.25">
      <c r="B25" s="29" t="s">
        <v>18</v>
      </c>
      <c r="C25" s="17"/>
      <c r="D25" s="4">
        <v>2500</v>
      </c>
      <c r="E25" s="21"/>
    </row>
    <row r="26" spans="2:6" x14ac:dyDescent="0.25">
      <c r="B26" s="29" t="s">
        <v>19</v>
      </c>
      <c r="C26" s="17"/>
      <c r="D26" s="4">
        <v>3500</v>
      </c>
      <c r="E26" s="21"/>
    </row>
    <row r="27" spans="2:6" x14ac:dyDescent="0.25">
      <c r="B27" s="29" t="s">
        <v>20</v>
      </c>
      <c r="C27" s="18"/>
      <c r="D27" s="5" t="s">
        <v>22</v>
      </c>
      <c r="E27" s="21"/>
    </row>
    <row r="28" spans="2:6" x14ac:dyDescent="0.25">
      <c r="B28" s="30" t="s">
        <v>21</v>
      </c>
      <c r="C28" s="19"/>
      <c r="D28" s="14"/>
      <c r="E28" s="21"/>
    </row>
    <row r="29" spans="2:6" x14ac:dyDescent="0.25">
      <c r="B29" s="29" t="s">
        <v>18</v>
      </c>
      <c r="C29" s="20"/>
      <c r="D29" s="7">
        <v>2500</v>
      </c>
      <c r="E29" s="21"/>
    </row>
    <row r="30" spans="2:6" x14ac:dyDescent="0.25">
      <c r="E30" s="21"/>
    </row>
    <row r="31" spans="2:6" x14ac:dyDescent="0.25">
      <c r="E31" s="21"/>
    </row>
    <row r="32" spans="2:6" s="6" customFormat="1" x14ac:dyDescent="0.25">
      <c r="B32" s="11"/>
      <c r="D32" s="8"/>
      <c r="E32" s="21"/>
    </row>
    <row r="33" spans="2:5" x14ac:dyDescent="0.25">
      <c r="E33" s="21"/>
    </row>
    <row r="34" spans="2:5" x14ac:dyDescent="0.25">
      <c r="E34" s="21"/>
    </row>
    <row r="35" spans="2:5" s="6" customFormat="1" x14ac:dyDescent="0.25">
      <c r="B35" s="11"/>
      <c r="D35" s="8"/>
      <c r="E35" s="21"/>
    </row>
    <row r="36" spans="2:5" x14ac:dyDescent="0.25">
      <c r="B36" s="12"/>
      <c r="E36" s="21"/>
    </row>
    <row r="37" spans="2:5" x14ac:dyDescent="0.25">
      <c r="E37" s="21"/>
    </row>
    <row r="40" spans="2:5" x14ac:dyDescent="0.25">
      <c r="B40" s="11"/>
    </row>
    <row r="41" spans="2:5" x14ac:dyDescent="0.25">
      <c r="B41" s="11"/>
    </row>
  </sheetData>
  <pageMargins left="0.25" right="0.25" top="0.75" bottom="0.75" header="0.3" footer="0.3"/>
  <pageSetup paperSize="9" scale="83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"/>
  <sheetViews>
    <sheetView workbookViewId="0">
      <selection activeCell="B8" sqref="B8"/>
    </sheetView>
  </sheetViews>
  <sheetFormatPr baseColWidth="10" defaultRowHeight="12.75" x14ac:dyDescent="0.2"/>
  <cols>
    <col min="1" max="1" width="11.42578125" style="37"/>
    <col min="2" max="2" width="79.5703125" style="37" customWidth="1"/>
    <col min="3" max="3" width="3.140625" style="1" customWidth="1"/>
    <col min="4" max="4" width="14" style="37" hidden="1" customWidth="1"/>
    <col min="5" max="5" width="13.140625" style="37" hidden="1" customWidth="1"/>
    <col min="6" max="16384" width="11.42578125" style="37"/>
  </cols>
  <sheetData>
    <row r="1" spans="2:10" s="2" customFormat="1" ht="15" x14ac:dyDescent="0.25">
      <c r="B1" s="26" t="s">
        <v>23</v>
      </c>
      <c r="C1" s="15"/>
      <c r="D1" s="44"/>
      <c r="E1" s="45"/>
      <c r="F1" s="40"/>
      <c r="G1" s="41" t="s">
        <v>46</v>
      </c>
      <c r="H1" s="40"/>
      <c r="I1" s="40"/>
      <c r="J1" s="40"/>
    </row>
    <row r="2" spans="2:10" s="2" customFormat="1" ht="15" x14ac:dyDescent="0.25">
      <c r="B2" s="26"/>
      <c r="C2" s="15"/>
      <c r="D2" s="44"/>
      <c r="E2" s="57"/>
      <c r="F2" s="42"/>
      <c r="G2" s="43"/>
      <c r="H2" s="42"/>
      <c r="I2" s="42"/>
      <c r="J2" s="42"/>
    </row>
    <row r="3" spans="2:10" x14ac:dyDescent="0.2">
      <c r="C3" s="15"/>
      <c r="D3" s="60">
        <v>45505</v>
      </c>
      <c r="E3" s="61"/>
      <c r="F3" s="62">
        <v>45566</v>
      </c>
      <c r="G3" s="63"/>
    </row>
    <row r="4" spans="2:10" ht="25.5" x14ac:dyDescent="0.2">
      <c r="C4" s="2"/>
      <c r="D4" s="54" t="s">
        <v>33</v>
      </c>
      <c r="E4" s="55" t="s">
        <v>34</v>
      </c>
      <c r="F4" s="54" t="s">
        <v>33</v>
      </c>
      <c r="G4" s="55" t="s">
        <v>34</v>
      </c>
    </row>
    <row r="5" spans="2:10" x14ac:dyDescent="0.2">
      <c r="B5" s="23" t="s">
        <v>0</v>
      </c>
      <c r="C5" s="16"/>
      <c r="D5" s="46"/>
      <c r="E5" s="46"/>
      <c r="F5" s="46"/>
      <c r="G5" s="46"/>
    </row>
    <row r="6" spans="2:10" ht="15.75" customHeight="1" x14ac:dyDescent="0.2">
      <c r="B6" s="38" t="s">
        <v>35</v>
      </c>
      <c r="C6" s="19"/>
      <c r="D6" s="47">
        <v>2400</v>
      </c>
      <c r="E6" s="48">
        <v>3000</v>
      </c>
      <c r="F6" s="47">
        <v>2400</v>
      </c>
      <c r="G6" s="48">
        <v>4300</v>
      </c>
    </row>
    <row r="7" spans="2:10" ht="15.75" customHeight="1" x14ac:dyDescent="0.2">
      <c r="B7" s="38" t="s">
        <v>1</v>
      </c>
      <c r="D7" s="47">
        <v>4550</v>
      </c>
      <c r="E7" s="48">
        <v>5600</v>
      </c>
      <c r="F7" s="47">
        <v>4550</v>
      </c>
      <c r="G7" s="48">
        <v>8000</v>
      </c>
    </row>
    <row r="8" spans="2:10" ht="15.75" customHeight="1" x14ac:dyDescent="0.2">
      <c r="B8" s="38" t="s">
        <v>29</v>
      </c>
      <c r="D8" s="47">
        <v>4550</v>
      </c>
      <c r="E8" s="48">
        <v>5600</v>
      </c>
      <c r="F8" s="47">
        <v>4550</v>
      </c>
      <c r="G8" s="48">
        <v>8000</v>
      </c>
    </row>
    <row r="9" spans="2:10" ht="15.75" customHeight="1" x14ac:dyDescent="0.2">
      <c r="B9" s="38" t="s">
        <v>2</v>
      </c>
      <c r="D9" s="49" t="s">
        <v>3</v>
      </c>
      <c r="E9" s="50" t="s">
        <v>3</v>
      </c>
      <c r="F9" s="49" t="s">
        <v>3</v>
      </c>
      <c r="G9" s="50" t="s">
        <v>3</v>
      </c>
    </row>
    <row r="10" spans="2:10" x14ac:dyDescent="0.2">
      <c r="B10" s="38" t="s">
        <v>4</v>
      </c>
      <c r="C10" s="18"/>
      <c r="D10" s="49" t="s">
        <v>3</v>
      </c>
      <c r="E10" s="50" t="s">
        <v>3</v>
      </c>
      <c r="F10" s="49" t="s">
        <v>3</v>
      </c>
      <c r="G10" s="50" t="s">
        <v>3</v>
      </c>
    </row>
    <row r="11" spans="2:10" ht="15.75" customHeight="1" x14ac:dyDescent="0.2">
      <c r="B11" s="38" t="s">
        <v>5</v>
      </c>
      <c r="C11" s="18"/>
      <c r="D11" s="49" t="s">
        <v>3</v>
      </c>
      <c r="E11" s="50" t="s">
        <v>3</v>
      </c>
      <c r="F11" s="49" t="s">
        <v>3</v>
      </c>
      <c r="G11" s="50" t="s">
        <v>3</v>
      </c>
    </row>
    <row r="12" spans="2:10" ht="15.75" customHeight="1" x14ac:dyDescent="0.2">
      <c r="B12" s="38" t="s">
        <v>6</v>
      </c>
      <c r="C12" s="18"/>
      <c r="D12" s="49" t="s">
        <v>3</v>
      </c>
      <c r="E12" s="50" t="s">
        <v>3</v>
      </c>
      <c r="F12" s="49" t="s">
        <v>3</v>
      </c>
      <c r="G12" s="50" t="s">
        <v>3</v>
      </c>
    </row>
    <row r="13" spans="2:10" x14ac:dyDescent="0.2">
      <c r="B13" s="23" t="s">
        <v>7</v>
      </c>
      <c r="C13" s="16"/>
      <c r="D13" s="51"/>
      <c r="E13" s="51"/>
      <c r="F13" s="51"/>
      <c r="G13" s="51"/>
    </row>
    <row r="14" spans="2:10" ht="15.75" customHeight="1" x14ac:dyDescent="0.2">
      <c r="B14" s="38" t="s">
        <v>8</v>
      </c>
      <c r="C14" s="19"/>
      <c r="D14" s="47">
        <v>3000</v>
      </c>
      <c r="E14" s="48">
        <v>3750</v>
      </c>
      <c r="F14" s="47">
        <v>3000</v>
      </c>
      <c r="G14" s="48">
        <v>5300</v>
      </c>
    </row>
    <row r="15" spans="2:10" ht="15.75" customHeight="1" x14ac:dyDescent="0.2">
      <c r="B15" s="38" t="s">
        <v>9</v>
      </c>
      <c r="C15" s="17"/>
      <c r="D15" s="47">
        <v>6000</v>
      </c>
      <c r="E15" s="48">
        <v>7500</v>
      </c>
      <c r="F15" s="47">
        <v>6000</v>
      </c>
      <c r="G15" s="48">
        <v>10000</v>
      </c>
    </row>
    <row r="16" spans="2:10" x14ac:dyDescent="0.2">
      <c r="B16" s="23" t="s">
        <v>10</v>
      </c>
      <c r="C16" s="16"/>
      <c r="D16" s="51"/>
      <c r="E16" s="51"/>
      <c r="F16" s="51"/>
      <c r="G16" s="51"/>
    </row>
    <row r="17" spans="2:7" ht="15.75" customHeight="1" x14ac:dyDescent="0.2">
      <c r="B17" s="39" t="s">
        <v>11</v>
      </c>
      <c r="C17" s="19"/>
      <c r="D17" s="47"/>
      <c r="E17" s="48"/>
      <c r="F17" s="47"/>
      <c r="G17" s="48"/>
    </row>
    <row r="18" spans="2:7" ht="15.75" customHeight="1" x14ac:dyDescent="0.2">
      <c r="B18" s="38" t="s">
        <v>12</v>
      </c>
      <c r="C18" s="19"/>
      <c r="D18" s="47">
        <v>1500</v>
      </c>
      <c r="E18" s="48">
        <v>2000</v>
      </c>
      <c r="F18" s="47">
        <v>1500</v>
      </c>
      <c r="G18" s="48">
        <v>3000</v>
      </c>
    </row>
    <row r="19" spans="2:7" ht="15.75" customHeight="1" x14ac:dyDescent="0.2">
      <c r="B19" s="38" t="s">
        <v>13</v>
      </c>
      <c r="C19" s="17"/>
      <c r="D19" s="47">
        <v>610</v>
      </c>
      <c r="E19" s="48">
        <v>800</v>
      </c>
      <c r="F19" s="47">
        <v>610</v>
      </c>
      <c r="G19" s="48">
        <v>1200</v>
      </c>
    </row>
    <row r="20" spans="2:7" x14ac:dyDescent="0.2">
      <c r="B20" s="23" t="s">
        <v>14</v>
      </c>
      <c r="C20" s="16"/>
      <c r="D20" s="51"/>
      <c r="E20" s="51"/>
      <c r="F20" s="51"/>
      <c r="G20" s="51"/>
    </row>
    <row r="21" spans="2:7" ht="15.75" customHeight="1" x14ac:dyDescent="0.2">
      <c r="B21" s="38" t="s">
        <v>15</v>
      </c>
      <c r="C21" s="19"/>
      <c r="D21" s="47">
        <v>1500</v>
      </c>
      <c r="E21" s="48">
        <v>2000</v>
      </c>
      <c r="F21" s="47">
        <v>1500</v>
      </c>
      <c r="G21" s="48">
        <v>2900</v>
      </c>
    </row>
    <row r="22" spans="2:7" ht="15.75" customHeight="1" x14ac:dyDescent="0.2">
      <c r="B22" s="38" t="s">
        <v>16</v>
      </c>
      <c r="C22" s="17"/>
      <c r="D22" s="47">
        <v>3100</v>
      </c>
      <c r="E22" s="48">
        <v>3800</v>
      </c>
      <c r="F22" s="47">
        <v>3100</v>
      </c>
      <c r="G22" s="48">
        <v>5500</v>
      </c>
    </row>
    <row r="23" spans="2:7" ht="15.75" customHeight="1" x14ac:dyDescent="0.2">
      <c r="B23" s="38" t="s">
        <v>36</v>
      </c>
      <c r="C23" s="17"/>
      <c r="D23" s="47">
        <v>7500</v>
      </c>
      <c r="E23" s="48">
        <v>9500</v>
      </c>
      <c r="F23" s="47">
        <v>7500</v>
      </c>
      <c r="G23" s="48">
        <v>9500</v>
      </c>
    </row>
    <row r="24" spans="2:7" ht="25.5" x14ac:dyDescent="0.2">
      <c r="B24" s="29" t="s">
        <v>48</v>
      </c>
      <c r="C24" s="17"/>
      <c r="D24" s="47">
        <v>1500</v>
      </c>
      <c r="E24" s="48">
        <f>12000-E23</f>
        <v>2500</v>
      </c>
      <c r="F24" s="47">
        <v>7500</v>
      </c>
      <c r="G24" s="48">
        <v>13500</v>
      </c>
    </row>
    <row r="25" spans="2:7" x14ac:dyDescent="0.2">
      <c r="B25" s="23" t="s">
        <v>17</v>
      </c>
      <c r="C25" s="16"/>
      <c r="D25" s="51"/>
      <c r="E25" s="51"/>
      <c r="F25" s="51"/>
      <c r="G25" s="51"/>
    </row>
    <row r="26" spans="2:7" ht="15.75" customHeight="1" x14ac:dyDescent="0.2">
      <c r="B26" s="38" t="s">
        <v>18</v>
      </c>
      <c r="C26" s="17"/>
      <c r="D26" s="47">
        <v>1500</v>
      </c>
      <c r="E26" s="48">
        <v>2000</v>
      </c>
      <c r="F26" s="47">
        <v>1500</v>
      </c>
      <c r="G26" s="48">
        <v>2900</v>
      </c>
    </row>
    <row r="27" spans="2:7" ht="15.75" customHeight="1" x14ac:dyDescent="0.2">
      <c r="B27" s="38" t="s">
        <v>19</v>
      </c>
      <c r="C27" s="17"/>
      <c r="D27" s="47">
        <v>2700</v>
      </c>
      <c r="E27" s="48">
        <v>3350</v>
      </c>
      <c r="F27" s="47">
        <v>2700</v>
      </c>
      <c r="G27" s="48">
        <v>4800</v>
      </c>
    </row>
    <row r="28" spans="2:7" ht="15.75" customHeight="1" x14ac:dyDescent="0.2">
      <c r="B28" s="38" t="s">
        <v>20</v>
      </c>
      <c r="C28" s="18"/>
      <c r="D28" s="47" t="s">
        <v>3</v>
      </c>
      <c r="E28" s="48" t="s">
        <v>3</v>
      </c>
      <c r="F28" s="47" t="s">
        <v>3</v>
      </c>
      <c r="G28" s="48" t="s">
        <v>3</v>
      </c>
    </row>
    <row r="29" spans="2:7" x14ac:dyDescent="0.2">
      <c r="B29" s="23" t="s">
        <v>21</v>
      </c>
      <c r="C29" s="16"/>
      <c r="D29" s="51"/>
      <c r="E29" s="51"/>
      <c r="F29" s="51"/>
      <c r="G29" s="51"/>
    </row>
    <row r="30" spans="2:7" ht="15.75" customHeight="1" x14ac:dyDescent="0.2">
      <c r="B30" s="38" t="s">
        <v>18</v>
      </c>
      <c r="C30" s="20"/>
      <c r="D30" s="52">
        <v>1500</v>
      </c>
      <c r="E30" s="53">
        <v>2000</v>
      </c>
      <c r="F30" s="52">
        <v>1500</v>
      </c>
      <c r="G30" s="53">
        <v>2900</v>
      </c>
    </row>
    <row r="31" spans="2:7" x14ac:dyDescent="0.2">
      <c r="B31" s="23" t="s">
        <v>37</v>
      </c>
      <c r="C31" s="16"/>
      <c r="D31" s="51"/>
      <c r="E31" s="51"/>
      <c r="F31" s="51"/>
      <c r="G31" s="51"/>
    </row>
    <row r="32" spans="2:7" ht="15.75" customHeight="1" x14ac:dyDescent="0.2">
      <c r="B32" s="38" t="s">
        <v>38</v>
      </c>
      <c r="D32" s="52">
        <v>7550</v>
      </c>
      <c r="E32" s="53">
        <v>9500</v>
      </c>
      <c r="F32" s="52">
        <v>7550</v>
      </c>
      <c r="G32" s="53">
        <v>13500</v>
      </c>
    </row>
    <row r="33" spans="2:7" ht="15.75" customHeight="1" x14ac:dyDescent="0.2">
      <c r="B33" s="38" t="s">
        <v>39</v>
      </c>
      <c r="C33" s="6"/>
      <c r="D33" s="52">
        <v>10600</v>
      </c>
      <c r="E33" s="53">
        <v>13000</v>
      </c>
      <c r="F33" s="52">
        <v>10600</v>
      </c>
      <c r="G33" s="53">
        <v>18000</v>
      </c>
    </row>
    <row r="34" spans="2:7" ht="15.75" customHeight="1" x14ac:dyDescent="0.2">
      <c r="B34" s="38" t="s">
        <v>40</v>
      </c>
      <c r="D34" s="47" t="s">
        <v>3</v>
      </c>
      <c r="E34" s="48" t="s">
        <v>3</v>
      </c>
      <c r="F34" s="47" t="s">
        <v>3</v>
      </c>
      <c r="G34" s="48" t="s">
        <v>3</v>
      </c>
    </row>
    <row r="35" spans="2:7" ht="15.75" customHeight="1" x14ac:dyDescent="0.2">
      <c r="B35" s="38" t="s">
        <v>41</v>
      </c>
      <c r="D35" s="47">
        <v>3000</v>
      </c>
      <c r="E35" s="48">
        <v>3800</v>
      </c>
      <c r="F35" s="47">
        <v>3000</v>
      </c>
      <c r="G35" s="48">
        <v>5500</v>
      </c>
    </row>
    <row r="36" spans="2:7" x14ac:dyDescent="0.2">
      <c r="B36" s="23" t="s">
        <v>42</v>
      </c>
      <c r="C36" s="16"/>
      <c r="D36" s="51"/>
      <c r="E36" s="51"/>
      <c r="F36" s="51"/>
      <c r="G36" s="51"/>
    </row>
    <row r="37" spans="2:7" x14ac:dyDescent="0.2">
      <c r="B37" s="38" t="s">
        <v>43</v>
      </c>
      <c r="D37" s="47">
        <v>3000</v>
      </c>
      <c r="E37" s="48">
        <v>3800</v>
      </c>
      <c r="F37" s="47">
        <v>3000</v>
      </c>
      <c r="G37" s="48">
        <v>7500</v>
      </c>
    </row>
    <row r="38" spans="2:7" ht="15.75" customHeight="1" x14ac:dyDescent="0.2">
      <c r="B38" s="38" t="s">
        <v>44</v>
      </c>
      <c r="D38" s="47">
        <v>1500</v>
      </c>
      <c r="E38" s="48">
        <v>2000</v>
      </c>
      <c r="F38" s="47">
        <v>1500</v>
      </c>
      <c r="G38" s="48">
        <v>3000</v>
      </c>
    </row>
    <row r="39" spans="2:7" ht="15.75" customHeight="1" x14ac:dyDescent="0.2">
      <c r="B39" s="38" t="s">
        <v>45</v>
      </c>
      <c r="D39" s="47">
        <v>3100</v>
      </c>
      <c r="E39" s="48">
        <v>3800</v>
      </c>
      <c r="F39" s="47">
        <v>3100</v>
      </c>
      <c r="G39" s="48">
        <v>7500</v>
      </c>
    </row>
  </sheetData>
  <mergeCells count="2">
    <mergeCell ref="D3:E3"/>
    <mergeCell ref="F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3"/>
  <sheetViews>
    <sheetView workbookViewId="0">
      <selection activeCell="I18" sqref="I18"/>
    </sheetView>
  </sheetViews>
  <sheetFormatPr baseColWidth="10" defaultColWidth="8.85546875" defaultRowHeight="12.75" x14ac:dyDescent="0.25"/>
  <cols>
    <col min="1" max="1" width="2.7109375" style="1" customWidth="1"/>
    <col min="2" max="2" width="38.7109375" style="13" customWidth="1"/>
    <col min="3" max="3" width="1" style="1" customWidth="1"/>
    <col min="4" max="4" width="11.42578125" style="9" hidden="1" customWidth="1"/>
    <col min="5" max="5" width="1.85546875" style="1" hidden="1" customWidth="1"/>
    <col min="6" max="6" width="16.140625" style="9" bestFit="1" customWidth="1"/>
    <col min="7" max="7" width="18.28515625" style="1" customWidth="1"/>
    <col min="8" max="8" width="10.140625" style="1" bestFit="1" customWidth="1"/>
    <col min="9" max="256" width="8.85546875" style="1"/>
    <col min="257" max="257" width="2.7109375" style="1" customWidth="1"/>
    <col min="258" max="258" width="38.7109375" style="1" customWidth="1"/>
    <col min="259" max="259" width="1" style="1" customWidth="1"/>
    <col min="260" max="261" width="0" style="1" hidden="1" customWidth="1"/>
    <col min="262" max="262" width="16.140625" style="1" bestFit="1" customWidth="1"/>
    <col min="263" max="264" width="10.140625" style="1" bestFit="1" customWidth="1"/>
    <col min="265" max="512" width="8.85546875" style="1"/>
    <col min="513" max="513" width="2.7109375" style="1" customWidth="1"/>
    <col min="514" max="514" width="38.7109375" style="1" customWidth="1"/>
    <col min="515" max="515" width="1" style="1" customWidth="1"/>
    <col min="516" max="517" width="0" style="1" hidden="1" customWidth="1"/>
    <col min="518" max="518" width="16.140625" style="1" bestFit="1" customWidth="1"/>
    <col min="519" max="520" width="10.140625" style="1" bestFit="1" customWidth="1"/>
    <col min="521" max="768" width="8.85546875" style="1"/>
    <col min="769" max="769" width="2.7109375" style="1" customWidth="1"/>
    <col min="770" max="770" width="38.7109375" style="1" customWidth="1"/>
    <col min="771" max="771" width="1" style="1" customWidth="1"/>
    <col min="772" max="773" width="0" style="1" hidden="1" customWidth="1"/>
    <col min="774" max="774" width="16.140625" style="1" bestFit="1" customWidth="1"/>
    <col min="775" max="776" width="10.140625" style="1" bestFit="1" customWidth="1"/>
    <col min="777" max="1024" width="8.85546875" style="1"/>
    <col min="1025" max="1025" width="2.7109375" style="1" customWidth="1"/>
    <col min="1026" max="1026" width="38.7109375" style="1" customWidth="1"/>
    <col min="1027" max="1027" width="1" style="1" customWidth="1"/>
    <col min="1028" max="1029" width="0" style="1" hidden="1" customWidth="1"/>
    <col min="1030" max="1030" width="16.140625" style="1" bestFit="1" customWidth="1"/>
    <col min="1031" max="1032" width="10.140625" style="1" bestFit="1" customWidth="1"/>
    <col min="1033" max="1280" width="8.85546875" style="1"/>
    <col min="1281" max="1281" width="2.7109375" style="1" customWidth="1"/>
    <col min="1282" max="1282" width="38.7109375" style="1" customWidth="1"/>
    <col min="1283" max="1283" width="1" style="1" customWidth="1"/>
    <col min="1284" max="1285" width="0" style="1" hidden="1" customWidth="1"/>
    <col min="1286" max="1286" width="16.140625" style="1" bestFit="1" customWidth="1"/>
    <col min="1287" max="1288" width="10.140625" style="1" bestFit="1" customWidth="1"/>
    <col min="1289" max="1536" width="8.85546875" style="1"/>
    <col min="1537" max="1537" width="2.7109375" style="1" customWidth="1"/>
    <col min="1538" max="1538" width="38.7109375" style="1" customWidth="1"/>
    <col min="1539" max="1539" width="1" style="1" customWidth="1"/>
    <col min="1540" max="1541" width="0" style="1" hidden="1" customWidth="1"/>
    <col min="1542" max="1542" width="16.140625" style="1" bestFit="1" customWidth="1"/>
    <col min="1543" max="1544" width="10.140625" style="1" bestFit="1" customWidth="1"/>
    <col min="1545" max="1792" width="8.85546875" style="1"/>
    <col min="1793" max="1793" width="2.7109375" style="1" customWidth="1"/>
    <col min="1794" max="1794" width="38.7109375" style="1" customWidth="1"/>
    <col min="1795" max="1795" width="1" style="1" customWidth="1"/>
    <col min="1796" max="1797" width="0" style="1" hidden="1" customWidth="1"/>
    <col min="1798" max="1798" width="16.140625" style="1" bestFit="1" customWidth="1"/>
    <col min="1799" max="1800" width="10.140625" style="1" bestFit="1" customWidth="1"/>
    <col min="1801" max="2048" width="8.85546875" style="1"/>
    <col min="2049" max="2049" width="2.7109375" style="1" customWidth="1"/>
    <col min="2050" max="2050" width="38.7109375" style="1" customWidth="1"/>
    <col min="2051" max="2051" width="1" style="1" customWidth="1"/>
    <col min="2052" max="2053" width="0" style="1" hidden="1" customWidth="1"/>
    <col min="2054" max="2054" width="16.140625" style="1" bestFit="1" customWidth="1"/>
    <col min="2055" max="2056" width="10.140625" style="1" bestFit="1" customWidth="1"/>
    <col min="2057" max="2304" width="8.85546875" style="1"/>
    <col min="2305" max="2305" width="2.7109375" style="1" customWidth="1"/>
    <col min="2306" max="2306" width="38.7109375" style="1" customWidth="1"/>
    <col min="2307" max="2307" width="1" style="1" customWidth="1"/>
    <col min="2308" max="2309" width="0" style="1" hidden="1" customWidth="1"/>
    <col min="2310" max="2310" width="16.140625" style="1" bestFit="1" customWidth="1"/>
    <col min="2311" max="2312" width="10.140625" style="1" bestFit="1" customWidth="1"/>
    <col min="2313" max="2560" width="8.85546875" style="1"/>
    <col min="2561" max="2561" width="2.7109375" style="1" customWidth="1"/>
    <col min="2562" max="2562" width="38.7109375" style="1" customWidth="1"/>
    <col min="2563" max="2563" width="1" style="1" customWidth="1"/>
    <col min="2564" max="2565" width="0" style="1" hidden="1" customWidth="1"/>
    <col min="2566" max="2566" width="16.140625" style="1" bestFit="1" customWidth="1"/>
    <col min="2567" max="2568" width="10.140625" style="1" bestFit="1" customWidth="1"/>
    <col min="2569" max="2816" width="8.85546875" style="1"/>
    <col min="2817" max="2817" width="2.7109375" style="1" customWidth="1"/>
    <col min="2818" max="2818" width="38.7109375" style="1" customWidth="1"/>
    <col min="2819" max="2819" width="1" style="1" customWidth="1"/>
    <col min="2820" max="2821" width="0" style="1" hidden="1" customWidth="1"/>
    <col min="2822" max="2822" width="16.140625" style="1" bestFit="1" customWidth="1"/>
    <col min="2823" max="2824" width="10.140625" style="1" bestFit="1" customWidth="1"/>
    <col min="2825" max="3072" width="8.85546875" style="1"/>
    <col min="3073" max="3073" width="2.7109375" style="1" customWidth="1"/>
    <col min="3074" max="3074" width="38.7109375" style="1" customWidth="1"/>
    <col min="3075" max="3075" width="1" style="1" customWidth="1"/>
    <col min="3076" max="3077" width="0" style="1" hidden="1" customWidth="1"/>
    <col min="3078" max="3078" width="16.140625" style="1" bestFit="1" customWidth="1"/>
    <col min="3079" max="3080" width="10.140625" style="1" bestFit="1" customWidth="1"/>
    <col min="3081" max="3328" width="8.85546875" style="1"/>
    <col min="3329" max="3329" width="2.7109375" style="1" customWidth="1"/>
    <col min="3330" max="3330" width="38.7109375" style="1" customWidth="1"/>
    <col min="3331" max="3331" width="1" style="1" customWidth="1"/>
    <col min="3332" max="3333" width="0" style="1" hidden="1" customWidth="1"/>
    <col min="3334" max="3334" width="16.140625" style="1" bestFit="1" customWidth="1"/>
    <col min="3335" max="3336" width="10.140625" style="1" bestFit="1" customWidth="1"/>
    <col min="3337" max="3584" width="8.85546875" style="1"/>
    <col min="3585" max="3585" width="2.7109375" style="1" customWidth="1"/>
    <col min="3586" max="3586" width="38.7109375" style="1" customWidth="1"/>
    <col min="3587" max="3587" width="1" style="1" customWidth="1"/>
    <col min="3588" max="3589" width="0" style="1" hidden="1" customWidth="1"/>
    <col min="3590" max="3590" width="16.140625" style="1" bestFit="1" customWidth="1"/>
    <col min="3591" max="3592" width="10.140625" style="1" bestFit="1" customWidth="1"/>
    <col min="3593" max="3840" width="8.85546875" style="1"/>
    <col min="3841" max="3841" width="2.7109375" style="1" customWidth="1"/>
    <col min="3842" max="3842" width="38.7109375" style="1" customWidth="1"/>
    <col min="3843" max="3843" width="1" style="1" customWidth="1"/>
    <col min="3844" max="3845" width="0" style="1" hidden="1" customWidth="1"/>
    <col min="3846" max="3846" width="16.140625" style="1" bestFit="1" customWidth="1"/>
    <col min="3847" max="3848" width="10.140625" style="1" bestFit="1" customWidth="1"/>
    <col min="3849" max="4096" width="8.85546875" style="1"/>
    <col min="4097" max="4097" width="2.7109375" style="1" customWidth="1"/>
    <col min="4098" max="4098" width="38.7109375" style="1" customWidth="1"/>
    <col min="4099" max="4099" width="1" style="1" customWidth="1"/>
    <col min="4100" max="4101" width="0" style="1" hidden="1" customWidth="1"/>
    <col min="4102" max="4102" width="16.140625" style="1" bestFit="1" customWidth="1"/>
    <col min="4103" max="4104" width="10.140625" style="1" bestFit="1" customWidth="1"/>
    <col min="4105" max="4352" width="8.85546875" style="1"/>
    <col min="4353" max="4353" width="2.7109375" style="1" customWidth="1"/>
    <col min="4354" max="4354" width="38.7109375" style="1" customWidth="1"/>
    <col min="4355" max="4355" width="1" style="1" customWidth="1"/>
    <col min="4356" max="4357" width="0" style="1" hidden="1" customWidth="1"/>
    <col min="4358" max="4358" width="16.140625" style="1" bestFit="1" customWidth="1"/>
    <col min="4359" max="4360" width="10.140625" style="1" bestFit="1" customWidth="1"/>
    <col min="4361" max="4608" width="8.85546875" style="1"/>
    <col min="4609" max="4609" width="2.7109375" style="1" customWidth="1"/>
    <col min="4610" max="4610" width="38.7109375" style="1" customWidth="1"/>
    <col min="4611" max="4611" width="1" style="1" customWidth="1"/>
    <col min="4612" max="4613" width="0" style="1" hidden="1" customWidth="1"/>
    <col min="4614" max="4614" width="16.140625" style="1" bestFit="1" customWidth="1"/>
    <col min="4615" max="4616" width="10.140625" style="1" bestFit="1" customWidth="1"/>
    <col min="4617" max="4864" width="8.85546875" style="1"/>
    <col min="4865" max="4865" width="2.7109375" style="1" customWidth="1"/>
    <col min="4866" max="4866" width="38.7109375" style="1" customWidth="1"/>
    <col min="4867" max="4867" width="1" style="1" customWidth="1"/>
    <col min="4868" max="4869" width="0" style="1" hidden="1" customWidth="1"/>
    <col min="4870" max="4870" width="16.140625" style="1" bestFit="1" customWidth="1"/>
    <col min="4871" max="4872" width="10.140625" style="1" bestFit="1" customWidth="1"/>
    <col min="4873" max="5120" width="8.85546875" style="1"/>
    <col min="5121" max="5121" width="2.7109375" style="1" customWidth="1"/>
    <col min="5122" max="5122" width="38.7109375" style="1" customWidth="1"/>
    <col min="5123" max="5123" width="1" style="1" customWidth="1"/>
    <col min="5124" max="5125" width="0" style="1" hidden="1" customWidth="1"/>
    <col min="5126" max="5126" width="16.140625" style="1" bestFit="1" customWidth="1"/>
    <col min="5127" max="5128" width="10.140625" style="1" bestFit="1" customWidth="1"/>
    <col min="5129" max="5376" width="8.85546875" style="1"/>
    <col min="5377" max="5377" width="2.7109375" style="1" customWidth="1"/>
    <col min="5378" max="5378" width="38.7109375" style="1" customWidth="1"/>
    <col min="5379" max="5379" width="1" style="1" customWidth="1"/>
    <col min="5380" max="5381" width="0" style="1" hidden="1" customWidth="1"/>
    <col min="5382" max="5382" width="16.140625" style="1" bestFit="1" customWidth="1"/>
    <col min="5383" max="5384" width="10.140625" style="1" bestFit="1" customWidth="1"/>
    <col min="5385" max="5632" width="8.85546875" style="1"/>
    <col min="5633" max="5633" width="2.7109375" style="1" customWidth="1"/>
    <col min="5634" max="5634" width="38.7109375" style="1" customWidth="1"/>
    <col min="5635" max="5635" width="1" style="1" customWidth="1"/>
    <col min="5636" max="5637" width="0" style="1" hidden="1" customWidth="1"/>
    <col min="5638" max="5638" width="16.140625" style="1" bestFit="1" customWidth="1"/>
    <col min="5639" max="5640" width="10.140625" style="1" bestFit="1" customWidth="1"/>
    <col min="5641" max="5888" width="8.85546875" style="1"/>
    <col min="5889" max="5889" width="2.7109375" style="1" customWidth="1"/>
    <col min="5890" max="5890" width="38.7109375" style="1" customWidth="1"/>
    <col min="5891" max="5891" width="1" style="1" customWidth="1"/>
    <col min="5892" max="5893" width="0" style="1" hidden="1" customWidth="1"/>
    <col min="5894" max="5894" width="16.140625" style="1" bestFit="1" customWidth="1"/>
    <col min="5895" max="5896" width="10.140625" style="1" bestFit="1" customWidth="1"/>
    <col min="5897" max="6144" width="8.85546875" style="1"/>
    <col min="6145" max="6145" width="2.7109375" style="1" customWidth="1"/>
    <col min="6146" max="6146" width="38.7109375" style="1" customWidth="1"/>
    <col min="6147" max="6147" width="1" style="1" customWidth="1"/>
    <col min="6148" max="6149" width="0" style="1" hidden="1" customWidth="1"/>
    <col min="6150" max="6150" width="16.140625" style="1" bestFit="1" customWidth="1"/>
    <col min="6151" max="6152" width="10.140625" style="1" bestFit="1" customWidth="1"/>
    <col min="6153" max="6400" width="8.85546875" style="1"/>
    <col min="6401" max="6401" width="2.7109375" style="1" customWidth="1"/>
    <col min="6402" max="6402" width="38.7109375" style="1" customWidth="1"/>
    <col min="6403" max="6403" width="1" style="1" customWidth="1"/>
    <col min="6404" max="6405" width="0" style="1" hidden="1" customWidth="1"/>
    <col min="6406" max="6406" width="16.140625" style="1" bestFit="1" customWidth="1"/>
    <col min="6407" max="6408" width="10.140625" style="1" bestFit="1" customWidth="1"/>
    <col min="6409" max="6656" width="8.85546875" style="1"/>
    <col min="6657" max="6657" width="2.7109375" style="1" customWidth="1"/>
    <col min="6658" max="6658" width="38.7109375" style="1" customWidth="1"/>
    <col min="6659" max="6659" width="1" style="1" customWidth="1"/>
    <col min="6660" max="6661" width="0" style="1" hidden="1" customWidth="1"/>
    <col min="6662" max="6662" width="16.140625" style="1" bestFit="1" customWidth="1"/>
    <col min="6663" max="6664" width="10.140625" style="1" bestFit="1" customWidth="1"/>
    <col min="6665" max="6912" width="8.85546875" style="1"/>
    <col min="6913" max="6913" width="2.7109375" style="1" customWidth="1"/>
    <col min="6914" max="6914" width="38.7109375" style="1" customWidth="1"/>
    <col min="6915" max="6915" width="1" style="1" customWidth="1"/>
    <col min="6916" max="6917" width="0" style="1" hidden="1" customWidth="1"/>
    <col min="6918" max="6918" width="16.140625" style="1" bestFit="1" customWidth="1"/>
    <col min="6919" max="6920" width="10.140625" style="1" bestFit="1" customWidth="1"/>
    <col min="6921" max="7168" width="8.85546875" style="1"/>
    <col min="7169" max="7169" width="2.7109375" style="1" customWidth="1"/>
    <col min="7170" max="7170" width="38.7109375" style="1" customWidth="1"/>
    <col min="7171" max="7171" width="1" style="1" customWidth="1"/>
    <col min="7172" max="7173" width="0" style="1" hidden="1" customWidth="1"/>
    <col min="7174" max="7174" width="16.140625" style="1" bestFit="1" customWidth="1"/>
    <col min="7175" max="7176" width="10.140625" style="1" bestFit="1" customWidth="1"/>
    <col min="7177" max="7424" width="8.85546875" style="1"/>
    <col min="7425" max="7425" width="2.7109375" style="1" customWidth="1"/>
    <col min="7426" max="7426" width="38.7109375" style="1" customWidth="1"/>
    <col min="7427" max="7427" width="1" style="1" customWidth="1"/>
    <col min="7428" max="7429" width="0" style="1" hidden="1" customWidth="1"/>
    <col min="7430" max="7430" width="16.140625" style="1" bestFit="1" customWidth="1"/>
    <col min="7431" max="7432" width="10.140625" style="1" bestFit="1" customWidth="1"/>
    <col min="7433" max="7680" width="8.85546875" style="1"/>
    <col min="7681" max="7681" width="2.7109375" style="1" customWidth="1"/>
    <col min="7682" max="7682" width="38.7109375" style="1" customWidth="1"/>
    <col min="7683" max="7683" width="1" style="1" customWidth="1"/>
    <col min="7684" max="7685" width="0" style="1" hidden="1" customWidth="1"/>
    <col min="7686" max="7686" width="16.140625" style="1" bestFit="1" customWidth="1"/>
    <col min="7687" max="7688" width="10.140625" style="1" bestFit="1" customWidth="1"/>
    <col min="7689" max="7936" width="8.85546875" style="1"/>
    <col min="7937" max="7937" width="2.7109375" style="1" customWidth="1"/>
    <col min="7938" max="7938" width="38.7109375" style="1" customWidth="1"/>
    <col min="7939" max="7939" width="1" style="1" customWidth="1"/>
    <col min="7940" max="7941" width="0" style="1" hidden="1" customWidth="1"/>
    <col min="7942" max="7942" width="16.140625" style="1" bestFit="1" customWidth="1"/>
    <col min="7943" max="7944" width="10.140625" style="1" bestFit="1" customWidth="1"/>
    <col min="7945" max="8192" width="8.85546875" style="1"/>
    <col min="8193" max="8193" width="2.7109375" style="1" customWidth="1"/>
    <col min="8194" max="8194" width="38.7109375" style="1" customWidth="1"/>
    <col min="8195" max="8195" width="1" style="1" customWidth="1"/>
    <col min="8196" max="8197" width="0" style="1" hidden="1" customWidth="1"/>
    <col min="8198" max="8198" width="16.140625" style="1" bestFit="1" customWidth="1"/>
    <col min="8199" max="8200" width="10.140625" style="1" bestFit="1" customWidth="1"/>
    <col min="8201" max="8448" width="8.85546875" style="1"/>
    <col min="8449" max="8449" width="2.7109375" style="1" customWidth="1"/>
    <col min="8450" max="8450" width="38.7109375" style="1" customWidth="1"/>
    <col min="8451" max="8451" width="1" style="1" customWidth="1"/>
    <col min="8452" max="8453" width="0" style="1" hidden="1" customWidth="1"/>
    <col min="8454" max="8454" width="16.140625" style="1" bestFit="1" customWidth="1"/>
    <col min="8455" max="8456" width="10.140625" style="1" bestFit="1" customWidth="1"/>
    <col min="8457" max="8704" width="8.85546875" style="1"/>
    <col min="8705" max="8705" width="2.7109375" style="1" customWidth="1"/>
    <col min="8706" max="8706" width="38.7109375" style="1" customWidth="1"/>
    <col min="8707" max="8707" width="1" style="1" customWidth="1"/>
    <col min="8708" max="8709" width="0" style="1" hidden="1" customWidth="1"/>
    <col min="8710" max="8710" width="16.140625" style="1" bestFit="1" customWidth="1"/>
    <col min="8711" max="8712" width="10.140625" style="1" bestFit="1" customWidth="1"/>
    <col min="8713" max="8960" width="8.85546875" style="1"/>
    <col min="8961" max="8961" width="2.7109375" style="1" customWidth="1"/>
    <col min="8962" max="8962" width="38.7109375" style="1" customWidth="1"/>
    <col min="8963" max="8963" width="1" style="1" customWidth="1"/>
    <col min="8964" max="8965" width="0" style="1" hidden="1" customWidth="1"/>
    <col min="8966" max="8966" width="16.140625" style="1" bestFit="1" customWidth="1"/>
    <col min="8967" max="8968" width="10.140625" style="1" bestFit="1" customWidth="1"/>
    <col min="8969" max="9216" width="8.85546875" style="1"/>
    <col min="9217" max="9217" width="2.7109375" style="1" customWidth="1"/>
    <col min="9218" max="9218" width="38.7109375" style="1" customWidth="1"/>
    <col min="9219" max="9219" width="1" style="1" customWidth="1"/>
    <col min="9220" max="9221" width="0" style="1" hidden="1" customWidth="1"/>
    <col min="9222" max="9222" width="16.140625" style="1" bestFit="1" customWidth="1"/>
    <col min="9223" max="9224" width="10.140625" style="1" bestFit="1" customWidth="1"/>
    <col min="9225" max="9472" width="8.85546875" style="1"/>
    <col min="9473" max="9473" width="2.7109375" style="1" customWidth="1"/>
    <col min="9474" max="9474" width="38.7109375" style="1" customWidth="1"/>
    <col min="9475" max="9475" width="1" style="1" customWidth="1"/>
    <col min="9476" max="9477" width="0" style="1" hidden="1" customWidth="1"/>
    <col min="9478" max="9478" width="16.140625" style="1" bestFit="1" customWidth="1"/>
    <col min="9479" max="9480" width="10.140625" style="1" bestFit="1" customWidth="1"/>
    <col min="9481" max="9728" width="8.85546875" style="1"/>
    <col min="9729" max="9729" width="2.7109375" style="1" customWidth="1"/>
    <col min="9730" max="9730" width="38.7109375" style="1" customWidth="1"/>
    <col min="9731" max="9731" width="1" style="1" customWidth="1"/>
    <col min="9732" max="9733" width="0" style="1" hidden="1" customWidth="1"/>
    <col min="9734" max="9734" width="16.140625" style="1" bestFit="1" customWidth="1"/>
    <col min="9735" max="9736" width="10.140625" style="1" bestFit="1" customWidth="1"/>
    <col min="9737" max="9984" width="8.85546875" style="1"/>
    <col min="9985" max="9985" width="2.7109375" style="1" customWidth="1"/>
    <col min="9986" max="9986" width="38.7109375" style="1" customWidth="1"/>
    <col min="9987" max="9987" width="1" style="1" customWidth="1"/>
    <col min="9988" max="9989" width="0" style="1" hidden="1" customWidth="1"/>
    <col min="9990" max="9990" width="16.140625" style="1" bestFit="1" customWidth="1"/>
    <col min="9991" max="9992" width="10.140625" style="1" bestFit="1" customWidth="1"/>
    <col min="9993" max="10240" width="8.85546875" style="1"/>
    <col min="10241" max="10241" width="2.7109375" style="1" customWidth="1"/>
    <col min="10242" max="10242" width="38.7109375" style="1" customWidth="1"/>
    <col min="10243" max="10243" width="1" style="1" customWidth="1"/>
    <col min="10244" max="10245" width="0" style="1" hidden="1" customWidth="1"/>
    <col min="10246" max="10246" width="16.140625" style="1" bestFit="1" customWidth="1"/>
    <col min="10247" max="10248" width="10.140625" style="1" bestFit="1" customWidth="1"/>
    <col min="10249" max="10496" width="8.85546875" style="1"/>
    <col min="10497" max="10497" width="2.7109375" style="1" customWidth="1"/>
    <col min="10498" max="10498" width="38.7109375" style="1" customWidth="1"/>
    <col min="10499" max="10499" width="1" style="1" customWidth="1"/>
    <col min="10500" max="10501" width="0" style="1" hidden="1" customWidth="1"/>
    <col min="10502" max="10502" width="16.140625" style="1" bestFit="1" customWidth="1"/>
    <col min="10503" max="10504" width="10.140625" style="1" bestFit="1" customWidth="1"/>
    <col min="10505" max="10752" width="8.85546875" style="1"/>
    <col min="10753" max="10753" width="2.7109375" style="1" customWidth="1"/>
    <col min="10754" max="10754" width="38.7109375" style="1" customWidth="1"/>
    <col min="10755" max="10755" width="1" style="1" customWidth="1"/>
    <col min="10756" max="10757" width="0" style="1" hidden="1" customWidth="1"/>
    <col min="10758" max="10758" width="16.140625" style="1" bestFit="1" customWidth="1"/>
    <col min="10759" max="10760" width="10.140625" style="1" bestFit="1" customWidth="1"/>
    <col min="10761" max="11008" width="8.85546875" style="1"/>
    <col min="11009" max="11009" width="2.7109375" style="1" customWidth="1"/>
    <col min="11010" max="11010" width="38.7109375" style="1" customWidth="1"/>
    <col min="11011" max="11011" width="1" style="1" customWidth="1"/>
    <col min="11012" max="11013" width="0" style="1" hidden="1" customWidth="1"/>
    <col min="11014" max="11014" width="16.140625" style="1" bestFit="1" customWidth="1"/>
    <col min="11015" max="11016" width="10.140625" style="1" bestFit="1" customWidth="1"/>
    <col min="11017" max="11264" width="8.85546875" style="1"/>
    <col min="11265" max="11265" width="2.7109375" style="1" customWidth="1"/>
    <col min="11266" max="11266" width="38.7109375" style="1" customWidth="1"/>
    <col min="11267" max="11267" width="1" style="1" customWidth="1"/>
    <col min="11268" max="11269" width="0" style="1" hidden="1" customWidth="1"/>
    <col min="11270" max="11270" width="16.140625" style="1" bestFit="1" customWidth="1"/>
    <col min="11271" max="11272" width="10.140625" style="1" bestFit="1" customWidth="1"/>
    <col min="11273" max="11520" width="8.85546875" style="1"/>
    <col min="11521" max="11521" width="2.7109375" style="1" customWidth="1"/>
    <col min="11522" max="11522" width="38.7109375" style="1" customWidth="1"/>
    <col min="11523" max="11523" width="1" style="1" customWidth="1"/>
    <col min="11524" max="11525" width="0" style="1" hidden="1" customWidth="1"/>
    <col min="11526" max="11526" width="16.140625" style="1" bestFit="1" customWidth="1"/>
    <col min="11527" max="11528" width="10.140625" style="1" bestFit="1" customWidth="1"/>
    <col min="11529" max="11776" width="8.85546875" style="1"/>
    <col min="11777" max="11777" width="2.7109375" style="1" customWidth="1"/>
    <col min="11778" max="11778" width="38.7109375" style="1" customWidth="1"/>
    <col min="11779" max="11779" width="1" style="1" customWidth="1"/>
    <col min="11780" max="11781" width="0" style="1" hidden="1" customWidth="1"/>
    <col min="11782" max="11782" width="16.140625" style="1" bestFit="1" customWidth="1"/>
    <col min="11783" max="11784" width="10.140625" style="1" bestFit="1" customWidth="1"/>
    <col min="11785" max="12032" width="8.85546875" style="1"/>
    <col min="12033" max="12033" width="2.7109375" style="1" customWidth="1"/>
    <col min="12034" max="12034" width="38.7109375" style="1" customWidth="1"/>
    <col min="12035" max="12035" width="1" style="1" customWidth="1"/>
    <col min="12036" max="12037" width="0" style="1" hidden="1" customWidth="1"/>
    <col min="12038" max="12038" width="16.140625" style="1" bestFit="1" customWidth="1"/>
    <col min="12039" max="12040" width="10.140625" style="1" bestFit="1" customWidth="1"/>
    <col min="12041" max="12288" width="8.85546875" style="1"/>
    <col min="12289" max="12289" width="2.7109375" style="1" customWidth="1"/>
    <col min="12290" max="12290" width="38.7109375" style="1" customWidth="1"/>
    <col min="12291" max="12291" width="1" style="1" customWidth="1"/>
    <col min="12292" max="12293" width="0" style="1" hidden="1" customWidth="1"/>
    <col min="12294" max="12294" width="16.140625" style="1" bestFit="1" customWidth="1"/>
    <col min="12295" max="12296" width="10.140625" style="1" bestFit="1" customWidth="1"/>
    <col min="12297" max="12544" width="8.85546875" style="1"/>
    <col min="12545" max="12545" width="2.7109375" style="1" customWidth="1"/>
    <col min="12546" max="12546" width="38.7109375" style="1" customWidth="1"/>
    <col min="12547" max="12547" width="1" style="1" customWidth="1"/>
    <col min="12548" max="12549" width="0" style="1" hidden="1" customWidth="1"/>
    <col min="12550" max="12550" width="16.140625" style="1" bestFit="1" customWidth="1"/>
    <col min="12551" max="12552" width="10.140625" style="1" bestFit="1" customWidth="1"/>
    <col min="12553" max="12800" width="8.85546875" style="1"/>
    <col min="12801" max="12801" width="2.7109375" style="1" customWidth="1"/>
    <col min="12802" max="12802" width="38.7109375" style="1" customWidth="1"/>
    <col min="12803" max="12803" width="1" style="1" customWidth="1"/>
    <col min="12804" max="12805" width="0" style="1" hidden="1" customWidth="1"/>
    <col min="12806" max="12806" width="16.140625" style="1" bestFit="1" customWidth="1"/>
    <col min="12807" max="12808" width="10.140625" style="1" bestFit="1" customWidth="1"/>
    <col min="12809" max="13056" width="8.85546875" style="1"/>
    <col min="13057" max="13057" width="2.7109375" style="1" customWidth="1"/>
    <col min="13058" max="13058" width="38.7109375" style="1" customWidth="1"/>
    <col min="13059" max="13059" width="1" style="1" customWidth="1"/>
    <col min="13060" max="13061" width="0" style="1" hidden="1" customWidth="1"/>
    <col min="13062" max="13062" width="16.140625" style="1" bestFit="1" customWidth="1"/>
    <col min="13063" max="13064" width="10.140625" style="1" bestFit="1" customWidth="1"/>
    <col min="13065" max="13312" width="8.85546875" style="1"/>
    <col min="13313" max="13313" width="2.7109375" style="1" customWidth="1"/>
    <col min="13314" max="13314" width="38.7109375" style="1" customWidth="1"/>
    <col min="13315" max="13315" width="1" style="1" customWidth="1"/>
    <col min="13316" max="13317" width="0" style="1" hidden="1" customWidth="1"/>
    <col min="13318" max="13318" width="16.140625" style="1" bestFit="1" customWidth="1"/>
    <col min="13319" max="13320" width="10.140625" style="1" bestFit="1" customWidth="1"/>
    <col min="13321" max="13568" width="8.85546875" style="1"/>
    <col min="13569" max="13569" width="2.7109375" style="1" customWidth="1"/>
    <col min="13570" max="13570" width="38.7109375" style="1" customWidth="1"/>
    <col min="13571" max="13571" width="1" style="1" customWidth="1"/>
    <col min="13572" max="13573" width="0" style="1" hidden="1" customWidth="1"/>
    <col min="13574" max="13574" width="16.140625" style="1" bestFit="1" customWidth="1"/>
    <col min="13575" max="13576" width="10.140625" style="1" bestFit="1" customWidth="1"/>
    <col min="13577" max="13824" width="8.85546875" style="1"/>
    <col min="13825" max="13825" width="2.7109375" style="1" customWidth="1"/>
    <col min="13826" max="13826" width="38.7109375" style="1" customWidth="1"/>
    <col min="13827" max="13827" width="1" style="1" customWidth="1"/>
    <col min="13828" max="13829" width="0" style="1" hidden="1" customWidth="1"/>
    <col min="13830" max="13830" width="16.140625" style="1" bestFit="1" customWidth="1"/>
    <col min="13831" max="13832" width="10.140625" style="1" bestFit="1" customWidth="1"/>
    <col min="13833" max="14080" width="8.85546875" style="1"/>
    <col min="14081" max="14081" width="2.7109375" style="1" customWidth="1"/>
    <col min="14082" max="14082" width="38.7109375" style="1" customWidth="1"/>
    <col min="14083" max="14083" width="1" style="1" customWidth="1"/>
    <col min="14084" max="14085" width="0" style="1" hidden="1" customWidth="1"/>
    <col min="14086" max="14086" width="16.140625" style="1" bestFit="1" customWidth="1"/>
    <col min="14087" max="14088" width="10.140625" style="1" bestFit="1" customWidth="1"/>
    <col min="14089" max="14336" width="8.85546875" style="1"/>
    <col min="14337" max="14337" width="2.7109375" style="1" customWidth="1"/>
    <col min="14338" max="14338" width="38.7109375" style="1" customWidth="1"/>
    <col min="14339" max="14339" width="1" style="1" customWidth="1"/>
    <col min="14340" max="14341" width="0" style="1" hidden="1" customWidth="1"/>
    <col min="14342" max="14342" width="16.140625" style="1" bestFit="1" customWidth="1"/>
    <col min="14343" max="14344" width="10.140625" style="1" bestFit="1" customWidth="1"/>
    <col min="14345" max="14592" width="8.85546875" style="1"/>
    <col min="14593" max="14593" width="2.7109375" style="1" customWidth="1"/>
    <col min="14594" max="14594" width="38.7109375" style="1" customWidth="1"/>
    <col min="14595" max="14595" width="1" style="1" customWidth="1"/>
    <col min="14596" max="14597" width="0" style="1" hidden="1" customWidth="1"/>
    <col min="14598" max="14598" width="16.140625" style="1" bestFit="1" customWidth="1"/>
    <col min="14599" max="14600" width="10.140625" style="1" bestFit="1" customWidth="1"/>
    <col min="14601" max="14848" width="8.85546875" style="1"/>
    <col min="14849" max="14849" width="2.7109375" style="1" customWidth="1"/>
    <col min="14850" max="14850" width="38.7109375" style="1" customWidth="1"/>
    <col min="14851" max="14851" width="1" style="1" customWidth="1"/>
    <col min="14852" max="14853" width="0" style="1" hidden="1" customWidth="1"/>
    <col min="14854" max="14854" width="16.140625" style="1" bestFit="1" customWidth="1"/>
    <col min="14855" max="14856" width="10.140625" style="1" bestFit="1" customWidth="1"/>
    <col min="14857" max="15104" width="8.85546875" style="1"/>
    <col min="15105" max="15105" width="2.7109375" style="1" customWidth="1"/>
    <col min="15106" max="15106" width="38.7109375" style="1" customWidth="1"/>
    <col min="15107" max="15107" width="1" style="1" customWidth="1"/>
    <col min="15108" max="15109" width="0" style="1" hidden="1" customWidth="1"/>
    <col min="15110" max="15110" width="16.140625" style="1" bestFit="1" customWidth="1"/>
    <col min="15111" max="15112" width="10.140625" style="1" bestFit="1" customWidth="1"/>
    <col min="15113" max="15360" width="8.85546875" style="1"/>
    <col min="15361" max="15361" width="2.7109375" style="1" customWidth="1"/>
    <col min="15362" max="15362" width="38.7109375" style="1" customWidth="1"/>
    <col min="15363" max="15363" width="1" style="1" customWidth="1"/>
    <col min="15364" max="15365" width="0" style="1" hidden="1" customWidth="1"/>
    <col min="15366" max="15366" width="16.140625" style="1" bestFit="1" customWidth="1"/>
    <col min="15367" max="15368" width="10.140625" style="1" bestFit="1" customWidth="1"/>
    <col min="15369" max="15616" width="8.85546875" style="1"/>
    <col min="15617" max="15617" width="2.7109375" style="1" customWidth="1"/>
    <col min="15618" max="15618" width="38.7109375" style="1" customWidth="1"/>
    <col min="15619" max="15619" width="1" style="1" customWidth="1"/>
    <col min="15620" max="15621" width="0" style="1" hidden="1" customWidth="1"/>
    <col min="15622" max="15622" width="16.140625" style="1" bestFit="1" customWidth="1"/>
    <col min="15623" max="15624" width="10.140625" style="1" bestFit="1" customWidth="1"/>
    <col min="15625" max="15872" width="8.85546875" style="1"/>
    <col min="15873" max="15873" width="2.7109375" style="1" customWidth="1"/>
    <col min="15874" max="15874" width="38.7109375" style="1" customWidth="1"/>
    <col min="15875" max="15875" width="1" style="1" customWidth="1"/>
    <col min="15876" max="15877" width="0" style="1" hidden="1" customWidth="1"/>
    <col min="15878" max="15878" width="16.140625" style="1" bestFit="1" customWidth="1"/>
    <col min="15879" max="15880" width="10.140625" style="1" bestFit="1" customWidth="1"/>
    <col min="15881" max="16128" width="8.85546875" style="1"/>
    <col min="16129" max="16129" width="2.7109375" style="1" customWidth="1"/>
    <col min="16130" max="16130" width="38.7109375" style="1" customWidth="1"/>
    <col min="16131" max="16131" width="1" style="1" customWidth="1"/>
    <col min="16132" max="16133" width="0" style="1" hidden="1" customWidth="1"/>
    <col min="16134" max="16134" width="16.140625" style="1" bestFit="1" customWidth="1"/>
    <col min="16135" max="16136" width="10.140625" style="1" bestFit="1" customWidth="1"/>
    <col min="16137" max="16384" width="8.85546875" style="1"/>
  </cols>
  <sheetData>
    <row r="1" spans="2:10" s="2" customFormat="1" ht="25.5" x14ac:dyDescent="0.25">
      <c r="B1" s="26" t="s">
        <v>23</v>
      </c>
      <c r="C1" s="15"/>
      <c r="D1" s="15"/>
      <c r="E1" s="40"/>
      <c r="F1" s="40"/>
      <c r="G1" s="41" t="s">
        <v>46</v>
      </c>
      <c r="H1" s="40"/>
      <c r="I1" s="40"/>
      <c r="J1" s="40"/>
    </row>
    <row r="2" spans="2:10" s="2" customFormat="1" ht="15" x14ac:dyDescent="0.25">
      <c r="B2" s="26"/>
      <c r="C2" s="15"/>
      <c r="D2" s="15"/>
      <c r="E2" s="42"/>
      <c r="F2" s="42"/>
      <c r="G2" s="43"/>
      <c r="H2" s="42"/>
      <c r="I2" s="42"/>
      <c r="J2" s="42"/>
    </row>
    <row r="3" spans="2:10" s="2" customFormat="1" x14ac:dyDescent="0.25">
      <c r="B3" s="15"/>
      <c r="C3" s="15"/>
      <c r="D3" s="35" t="s">
        <v>32</v>
      </c>
      <c r="E3" s="15"/>
      <c r="F3" s="34"/>
    </row>
    <row r="4" spans="2:10" s="2" customFormat="1" ht="15" x14ac:dyDescent="0.25">
      <c r="B4" s="10"/>
      <c r="D4" s="3" t="s">
        <v>24</v>
      </c>
      <c r="F4" s="56" t="s">
        <v>50</v>
      </c>
    </row>
    <row r="5" spans="2:10" s="2" customFormat="1" x14ac:dyDescent="0.25">
      <c r="B5" s="10"/>
      <c r="C5" s="16"/>
      <c r="D5" s="16"/>
      <c r="E5" s="16"/>
      <c r="F5" s="24">
        <v>45505</v>
      </c>
    </row>
    <row r="6" spans="2:10" x14ac:dyDescent="0.25">
      <c r="B6" s="23" t="s">
        <v>0</v>
      </c>
      <c r="C6" s="19"/>
      <c r="D6" s="23"/>
      <c r="E6" s="19"/>
      <c r="F6" s="14"/>
      <c r="G6" s="21"/>
      <c r="H6" s="21"/>
    </row>
    <row r="7" spans="2:10" x14ac:dyDescent="0.25">
      <c r="B7" s="28" t="s">
        <v>28</v>
      </c>
      <c r="C7" s="17"/>
      <c r="D7" s="36">
        <v>3786</v>
      </c>
      <c r="F7" s="4">
        <v>5000</v>
      </c>
      <c r="G7" s="21"/>
      <c r="H7" s="21"/>
    </row>
    <row r="8" spans="2:10" x14ac:dyDescent="0.25">
      <c r="B8" s="29" t="s">
        <v>1</v>
      </c>
      <c r="C8" s="17"/>
      <c r="D8" s="36">
        <v>3786</v>
      </c>
      <c r="F8" s="4">
        <v>7000</v>
      </c>
      <c r="G8" s="21"/>
      <c r="H8" s="21"/>
    </row>
    <row r="9" spans="2:10" x14ac:dyDescent="0.25">
      <c r="B9" s="38" t="s">
        <v>29</v>
      </c>
      <c r="C9" s="17"/>
      <c r="D9" s="59"/>
      <c r="F9" s="4">
        <v>7000</v>
      </c>
      <c r="G9" s="21"/>
      <c r="H9" s="21"/>
    </row>
    <row r="10" spans="2:10" x14ac:dyDescent="0.25">
      <c r="B10" s="29" t="s">
        <v>2</v>
      </c>
      <c r="C10" s="18"/>
      <c r="D10" s="5" t="s">
        <v>3</v>
      </c>
      <c r="E10" s="18"/>
      <c r="F10" s="5" t="s">
        <v>22</v>
      </c>
      <c r="G10" s="21"/>
      <c r="H10" s="21"/>
    </row>
    <row r="11" spans="2:10" x14ac:dyDescent="0.25">
      <c r="B11" s="29" t="s">
        <v>4</v>
      </c>
      <c r="C11" s="18"/>
      <c r="D11" s="5" t="s">
        <v>3</v>
      </c>
      <c r="E11" s="18"/>
      <c r="F11" s="5" t="s">
        <v>22</v>
      </c>
      <c r="G11" s="21"/>
      <c r="H11" s="21"/>
    </row>
    <row r="12" spans="2:10" x14ac:dyDescent="0.25">
      <c r="B12" s="29" t="s">
        <v>5</v>
      </c>
      <c r="C12" s="18"/>
      <c r="D12" s="5" t="s">
        <v>3</v>
      </c>
      <c r="E12" s="18"/>
      <c r="F12" s="5" t="s">
        <v>22</v>
      </c>
      <c r="G12" s="21"/>
      <c r="H12" s="21"/>
    </row>
    <row r="13" spans="2:10" x14ac:dyDescent="0.25">
      <c r="B13" s="29" t="s">
        <v>6</v>
      </c>
      <c r="C13" s="18"/>
      <c r="D13" s="5" t="s">
        <v>3</v>
      </c>
      <c r="E13" s="18"/>
      <c r="F13" s="5" t="s">
        <v>22</v>
      </c>
      <c r="G13" s="21"/>
      <c r="H13" s="21"/>
    </row>
    <row r="14" spans="2:10" hidden="1" x14ac:dyDescent="0.25">
      <c r="B14" s="30" t="s">
        <v>7</v>
      </c>
      <c r="C14" s="19"/>
      <c r="D14" s="14"/>
      <c r="E14" s="19"/>
      <c r="F14" s="14"/>
      <c r="G14" s="21"/>
      <c r="H14" s="21"/>
    </row>
    <row r="15" spans="2:10" hidden="1" x14ac:dyDescent="0.25">
      <c r="B15" s="29" t="s">
        <v>8</v>
      </c>
      <c r="C15" s="17"/>
      <c r="D15" s="4">
        <v>2523</v>
      </c>
      <c r="E15" s="17"/>
      <c r="F15" s="4">
        <v>6000</v>
      </c>
      <c r="G15" s="21"/>
      <c r="H15" s="21"/>
    </row>
    <row r="16" spans="2:10" hidden="1" x14ac:dyDescent="0.25">
      <c r="B16" s="29" t="s">
        <v>9</v>
      </c>
      <c r="C16" s="17"/>
      <c r="D16" s="4">
        <v>5048</v>
      </c>
      <c r="E16" s="17"/>
      <c r="F16" s="4">
        <v>8000</v>
      </c>
      <c r="G16" s="21"/>
      <c r="H16" s="21"/>
    </row>
    <row r="17" spans="2:8" x14ac:dyDescent="0.25">
      <c r="B17" s="30" t="s">
        <v>10</v>
      </c>
      <c r="C17" s="19"/>
      <c r="D17" s="14"/>
      <c r="E17" s="19"/>
      <c r="F17" s="14"/>
      <c r="G17" s="21"/>
      <c r="H17" s="21"/>
    </row>
    <row r="18" spans="2:8" x14ac:dyDescent="0.25">
      <c r="B18" s="30" t="s">
        <v>11</v>
      </c>
      <c r="C18" s="19"/>
      <c r="D18" s="14"/>
      <c r="E18" s="19"/>
      <c r="F18" s="14"/>
      <c r="G18" s="21"/>
      <c r="H18" s="21"/>
    </row>
    <row r="19" spans="2:8" x14ac:dyDescent="0.25">
      <c r="B19" s="29" t="s">
        <v>12</v>
      </c>
      <c r="C19" s="17"/>
      <c r="D19" s="4"/>
      <c r="E19" s="17"/>
      <c r="F19" s="4">
        <v>4590</v>
      </c>
      <c r="G19" s="21"/>
      <c r="H19" s="21"/>
    </row>
    <row r="20" spans="2:8" ht="25.5" x14ac:dyDescent="0.25">
      <c r="B20" s="29" t="s">
        <v>13</v>
      </c>
      <c r="C20" s="17"/>
      <c r="D20" s="4"/>
      <c r="E20" s="17"/>
      <c r="F20" s="4">
        <v>600</v>
      </c>
      <c r="G20" s="21"/>
      <c r="H20" s="21"/>
    </row>
    <row r="21" spans="2:8" x14ac:dyDescent="0.25">
      <c r="B21" s="30" t="s">
        <v>14</v>
      </c>
      <c r="C21" s="19"/>
      <c r="D21" s="14"/>
      <c r="E21" s="19"/>
      <c r="F21" s="14"/>
      <c r="G21" s="21"/>
      <c r="H21" s="21"/>
    </row>
    <row r="22" spans="2:8" ht="25.5" x14ac:dyDescent="0.25">
      <c r="B22" s="29" t="s">
        <v>15</v>
      </c>
      <c r="C22" s="17"/>
      <c r="D22" s="4"/>
      <c r="E22" s="17"/>
      <c r="F22" s="4">
        <v>3500</v>
      </c>
      <c r="G22" s="21"/>
      <c r="H22" s="21"/>
    </row>
    <row r="23" spans="2:8" ht="25.5" x14ac:dyDescent="0.25">
      <c r="B23" s="29" t="s">
        <v>16</v>
      </c>
      <c r="C23" s="17"/>
      <c r="D23" s="4"/>
      <c r="E23" s="17"/>
      <c r="F23" s="4">
        <v>8000</v>
      </c>
      <c r="G23" s="21"/>
      <c r="H23" s="21"/>
    </row>
    <row r="24" spans="2:8" ht="51" x14ac:dyDescent="0.25">
      <c r="B24" s="29" t="s">
        <v>30</v>
      </c>
      <c r="C24" s="17"/>
      <c r="D24" s="4"/>
      <c r="E24" s="17"/>
      <c r="F24" s="4">
        <v>12000</v>
      </c>
      <c r="G24" s="21"/>
      <c r="H24" s="21"/>
    </row>
    <row r="25" spans="2:8" ht="38.25" x14ac:dyDescent="0.25">
      <c r="B25" s="29" t="s">
        <v>49</v>
      </c>
      <c r="C25" s="17"/>
      <c r="D25" s="4"/>
      <c r="E25" s="21"/>
      <c r="F25" s="4">
        <f>18000-F24</f>
        <v>6000</v>
      </c>
    </row>
    <row r="26" spans="2:8" x14ac:dyDescent="0.25">
      <c r="B26" s="30" t="s">
        <v>17</v>
      </c>
      <c r="C26" s="19"/>
      <c r="D26" s="14"/>
      <c r="E26" s="21"/>
      <c r="F26" s="1"/>
    </row>
    <row r="27" spans="2:8" x14ac:dyDescent="0.25">
      <c r="B27" s="29" t="s">
        <v>18</v>
      </c>
      <c r="C27" s="17"/>
      <c r="D27" s="4"/>
      <c r="E27" s="17"/>
      <c r="F27" s="4">
        <v>2500</v>
      </c>
      <c r="G27" s="21"/>
      <c r="H27" s="21"/>
    </row>
    <row r="28" spans="2:8" x14ac:dyDescent="0.25">
      <c r="B28" s="29" t="s">
        <v>19</v>
      </c>
      <c r="C28" s="17"/>
      <c r="D28" s="4"/>
      <c r="E28" s="17"/>
      <c r="F28" s="4">
        <v>3500</v>
      </c>
      <c r="G28" s="21"/>
      <c r="H28" s="21"/>
    </row>
    <row r="29" spans="2:8" x14ac:dyDescent="0.25">
      <c r="B29" s="29" t="s">
        <v>20</v>
      </c>
      <c r="C29" s="18"/>
      <c r="D29" s="5" t="s">
        <v>3</v>
      </c>
      <c r="E29" s="18"/>
      <c r="F29" s="5" t="s">
        <v>22</v>
      </c>
      <c r="G29" s="21"/>
      <c r="H29" s="21"/>
    </row>
    <row r="30" spans="2:8" x14ac:dyDescent="0.25">
      <c r="B30" s="30" t="s">
        <v>21</v>
      </c>
      <c r="C30" s="19"/>
      <c r="D30" s="14"/>
      <c r="E30" s="19"/>
      <c r="F30" s="14"/>
      <c r="G30" s="21"/>
      <c r="H30" s="21"/>
    </row>
    <row r="31" spans="2:8" x14ac:dyDescent="0.25">
      <c r="B31" s="29" t="s">
        <v>18</v>
      </c>
      <c r="C31" s="20"/>
      <c r="D31" s="7"/>
      <c r="E31" s="20"/>
      <c r="F31" s="7">
        <v>2500</v>
      </c>
      <c r="G31" s="21"/>
      <c r="H31" s="21"/>
    </row>
    <row r="32" spans="2:8" x14ac:dyDescent="0.25">
      <c r="G32" s="21"/>
      <c r="H32" s="21"/>
    </row>
    <row r="33" spans="2:8" x14ac:dyDescent="0.25">
      <c r="G33" s="21"/>
      <c r="H33" s="21"/>
    </row>
    <row r="34" spans="2:8" s="6" customFormat="1" x14ac:dyDescent="0.25">
      <c r="B34" s="11"/>
      <c r="D34" s="8"/>
      <c r="F34" s="8"/>
      <c r="G34" s="21"/>
      <c r="H34" s="21"/>
    </row>
    <row r="35" spans="2:8" x14ac:dyDescent="0.25">
      <c r="G35" s="21"/>
      <c r="H35" s="21"/>
    </row>
    <row r="36" spans="2:8" x14ac:dyDescent="0.25">
      <c r="G36" s="21"/>
      <c r="H36" s="21"/>
    </row>
    <row r="37" spans="2:8" s="6" customFormat="1" x14ac:dyDescent="0.25">
      <c r="B37" s="11"/>
      <c r="D37" s="8"/>
      <c r="F37" s="8"/>
      <c r="G37" s="21"/>
      <c r="H37" s="21"/>
    </row>
    <row r="38" spans="2:8" x14ac:dyDescent="0.25">
      <c r="B38" s="12"/>
      <c r="G38" s="21"/>
      <c r="H38" s="21"/>
    </row>
    <row r="39" spans="2:8" x14ac:dyDescent="0.25">
      <c r="G39" s="21"/>
      <c r="H39" s="21"/>
    </row>
    <row r="42" spans="2:8" x14ac:dyDescent="0.25">
      <c r="B42" s="11"/>
    </row>
    <row r="43" spans="2:8" x14ac:dyDescent="0.25">
      <c r="B43" s="11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1"/>
  <sheetViews>
    <sheetView workbookViewId="0">
      <selection activeCell="D8" sqref="D8"/>
    </sheetView>
  </sheetViews>
  <sheetFormatPr baseColWidth="10" defaultColWidth="8.85546875" defaultRowHeight="12.75" x14ac:dyDescent="0.25"/>
  <cols>
    <col min="1" max="1" width="8.85546875" style="1"/>
    <col min="2" max="2" width="38.7109375" style="13" customWidth="1"/>
    <col min="3" max="3" width="1" style="1" customWidth="1"/>
    <col min="4" max="4" width="10.140625" style="9" bestFit="1" customWidth="1"/>
    <col min="5" max="5" width="10.140625" style="1" bestFit="1" customWidth="1"/>
    <col min="6" max="16384" width="8.85546875" style="1"/>
  </cols>
  <sheetData>
    <row r="1" spans="2:10" s="2" customFormat="1" ht="25.5" x14ac:dyDescent="0.25">
      <c r="B1" s="26" t="s">
        <v>23</v>
      </c>
      <c r="C1" s="15"/>
      <c r="D1" s="44"/>
      <c r="E1" s="45"/>
      <c r="F1" s="40"/>
      <c r="G1" s="41" t="s">
        <v>46</v>
      </c>
      <c r="H1" s="40"/>
      <c r="I1" s="40"/>
      <c r="J1" s="40"/>
    </row>
    <row r="2" spans="2:10" s="2" customFormat="1" x14ac:dyDescent="0.25">
      <c r="B2" s="26"/>
      <c r="C2" s="15"/>
      <c r="D2" s="15"/>
    </row>
    <row r="3" spans="2:10" s="2" customFormat="1" x14ac:dyDescent="0.25">
      <c r="B3" s="10"/>
      <c r="D3" s="33" t="s">
        <v>31</v>
      </c>
    </row>
    <row r="4" spans="2:10" s="2" customFormat="1" x14ac:dyDescent="0.25">
      <c r="B4" s="10"/>
      <c r="C4" s="16"/>
      <c r="D4" s="16"/>
    </row>
    <row r="5" spans="2:10" x14ac:dyDescent="0.25">
      <c r="B5" s="27" t="s">
        <v>0</v>
      </c>
      <c r="C5" s="19"/>
      <c r="D5" s="23"/>
      <c r="E5" s="21"/>
    </row>
    <row r="6" spans="2:10" x14ac:dyDescent="0.25">
      <c r="B6" s="28" t="s">
        <v>28</v>
      </c>
      <c r="C6" s="17"/>
      <c r="D6" s="31">
        <v>2019</v>
      </c>
      <c r="E6" s="21"/>
    </row>
    <row r="7" spans="2:10" x14ac:dyDescent="0.25">
      <c r="B7" s="29" t="s">
        <v>1</v>
      </c>
      <c r="C7" s="17"/>
      <c r="D7" s="4">
        <v>3786</v>
      </c>
      <c r="E7" s="21"/>
    </row>
    <row r="8" spans="2:10" x14ac:dyDescent="0.25">
      <c r="B8" s="29" t="s">
        <v>29</v>
      </c>
      <c r="C8" s="17"/>
      <c r="D8" s="4">
        <f>+D7</f>
        <v>3786</v>
      </c>
      <c r="E8" s="21"/>
    </row>
    <row r="9" spans="2:10" x14ac:dyDescent="0.25">
      <c r="B9" s="29" t="s">
        <v>2</v>
      </c>
      <c r="C9" s="18"/>
      <c r="D9" s="5" t="s">
        <v>3</v>
      </c>
      <c r="E9" s="21"/>
    </row>
    <row r="10" spans="2:10" x14ac:dyDescent="0.25">
      <c r="B10" s="29" t="s">
        <v>4</v>
      </c>
      <c r="C10" s="18"/>
      <c r="D10" s="5" t="s">
        <v>3</v>
      </c>
      <c r="E10" s="21"/>
    </row>
    <row r="11" spans="2:10" x14ac:dyDescent="0.25">
      <c r="B11" s="29" t="s">
        <v>5</v>
      </c>
      <c r="C11" s="18"/>
      <c r="D11" s="5" t="s">
        <v>3</v>
      </c>
      <c r="E11" s="21"/>
    </row>
    <row r="12" spans="2:10" x14ac:dyDescent="0.25">
      <c r="B12" s="29" t="s">
        <v>6</v>
      </c>
      <c r="C12" s="18"/>
      <c r="D12" s="5" t="s">
        <v>3</v>
      </c>
      <c r="E12" s="21"/>
    </row>
    <row r="13" spans="2:10" x14ac:dyDescent="0.25">
      <c r="B13" s="30" t="s">
        <v>7</v>
      </c>
      <c r="C13" s="19"/>
      <c r="D13" s="14"/>
      <c r="E13" s="21"/>
    </row>
    <row r="14" spans="2:10" x14ac:dyDescent="0.25">
      <c r="B14" s="29" t="s">
        <v>8</v>
      </c>
      <c r="C14" s="17"/>
      <c r="D14" s="4">
        <v>2523</v>
      </c>
      <c r="E14" s="21"/>
    </row>
    <row r="15" spans="2:10" x14ac:dyDescent="0.25">
      <c r="B15" s="29" t="s">
        <v>9</v>
      </c>
      <c r="C15" s="17"/>
      <c r="D15" s="4">
        <v>5048</v>
      </c>
      <c r="E15" s="21"/>
    </row>
    <row r="16" spans="2:10" x14ac:dyDescent="0.25">
      <c r="B16" s="30" t="s">
        <v>10</v>
      </c>
      <c r="C16" s="19"/>
      <c r="D16" s="14"/>
      <c r="E16" s="21"/>
    </row>
    <row r="17" spans="2:5" x14ac:dyDescent="0.25">
      <c r="B17" s="30" t="s">
        <v>11</v>
      </c>
      <c r="C17" s="19"/>
      <c r="D17" s="14"/>
      <c r="E17" s="21"/>
    </row>
    <row r="18" spans="2:5" x14ac:dyDescent="0.25">
      <c r="B18" s="29" t="s">
        <v>12</v>
      </c>
      <c r="C18" s="17"/>
      <c r="D18" s="4">
        <v>1262</v>
      </c>
      <c r="E18" s="21"/>
    </row>
    <row r="19" spans="2:5" ht="25.5" x14ac:dyDescent="0.25">
      <c r="B19" s="29" t="s">
        <v>13</v>
      </c>
      <c r="C19" s="17"/>
      <c r="D19" s="4">
        <v>504</v>
      </c>
      <c r="E19" s="21"/>
    </row>
    <row r="20" spans="2:5" x14ac:dyDescent="0.25">
      <c r="B20" s="30" t="s">
        <v>14</v>
      </c>
      <c r="C20" s="19"/>
      <c r="D20" s="14"/>
      <c r="E20" s="21"/>
    </row>
    <row r="21" spans="2:5" ht="25.5" x14ac:dyDescent="0.25">
      <c r="B21" s="29" t="s">
        <v>15</v>
      </c>
      <c r="C21" s="17"/>
      <c r="D21" s="4">
        <v>1262</v>
      </c>
      <c r="E21" s="21"/>
    </row>
    <row r="22" spans="2:5" ht="25.5" x14ac:dyDescent="0.25">
      <c r="B22" s="29" t="s">
        <v>16</v>
      </c>
      <c r="C22" s="17"/>
      <c r="D22" s="4">
        <v>2523</v>
      </c>
      <c r="E22" s="21"/>
    </row>
    <row r="23" spans="2:5" ht="51" x14ac:dyDescent="0.25">
      <c r="B23" s="29" t="s">
        <v>25</v>
      </c>
      <c r="C23" s="17"/>
      <c r="D23" s="4">
        <v>6310</v>
      </c>
      <c r="E23" s="21"/>
    </row>
    <row r="24" spans="2:5" x14ac:dyDescent="0.25">
      <c r="B24" s="30" t="s">
        <v>17</v>
      </c>
      <c r="C24" s="19"/>
      <c r="D24" s="14"/>
      <c r="E24" s="21"/>
    </row>
    <row r="25" spans="2:5" x14ac:dyDescent="0.25">
      <c r="B25" s="29" t="s">
        <v>18</v>
      </c>
      <c r="C25" s="17"/>
      <c r="D25" s="4">
        <v>1262</v>
      </c>
      <c r="E25" s="21"/>
    </row>
    <row r="26" spans="2:5" x14ac:dyDescent="0.25">
      <c r="B26" s="29" t="s">
        <v>19</v>
      </c>
      <c r="C26" s="17"/>
      <c r="D26" s="4">
        <v>2271</v>
      </c>
      <c r="E26" s="21"/>
    </row>
    <row r="27" spans="2:5" x14ac:dyDescent="0.25">
      <c r="B27" s="29" t="s">
        <v>20</v>
      </c>
      <c r="C27" s="18"/>
      <c r="D27" s="5" t="s">
        <v>3</v>
      </c>
      <c r="E27" s="21"/>
    </row>
    <row r="28" spans="2:5" x14ac:dyDescent="0.25">
      <c r="B28" s="30" t="s">
        <v>21</v>
      </c>
      <c r="C28" s="19"/>
      <c r="D28" s="14"/>
      <c r="E28" s="21"/>
    </row>
    <row r="29" spans="2:5" x14ac:dyDescent="0.25">
      <c r="B29" s="29" t="s">
        <v>18</v>
      </c>
      <c r="C29" s="20"/>
      <c r="D29" s="7">
        <v>1262</v>
      </c>
      <c r="E29" s="21"/>
    </row>
    <row r="30" spans="2:5" x14ac:dyDescent="0.25">
      <c r="E30" s="21"/>
    </row>
    <row r="31" spans="2:5" x14ac:dyDescent="0.25">
      <c r="E31" s="21"/>
    </row>
    <row r="32" spans="2:5" s="6" customFormat="1" x14ac:dyDescent="0.25">
      <c r="B32" s="11"/>
      <c r="D32" s="8"/>
      <c r="E32" s="21"/>
    </row>
    <row r="33" spans="2:5" x14ac:dyDescent="0.25">
      <c r="E33" s="21"/>
    </row>
    <row r="34" spans="2:5" x14ac:dyDescent="0.25">
      <c r="E34" s="21"/>
    </row>
    <row r="35" spans="2:5" s="6" customFormat="1" x14ac:dyDescent="0.25">
      <c r="B35" s="11"/>
      <c r="D35" s="8"/>
      <c r="E35" s="21"/>
    </row>
    <row r="36" spans="2:5" x14ac:dyDescent="0.25">
      <c r="B36" s="12"/>
      <c r="E36" s="21"/>
    </row>
    <row r="37" spans="2:5" x14ac:dyDescent="0.25">
      <c r="E37" s="21"/>
    </row>
    <row r="40" spans="2:5" x14ac:dyDescent="0.25">
      <c r="B40" s="11"/>
    </row>
    <row r="41" spans="2:5" x14ac:dyDescent="0.25">
      <c r="B41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1"/>
  <sheetViews>
    <sheetView workbookViewId="0">
      <selection activeCell="O27" sqref="O27"/>
    </sheetView>
  </sheetViews>
  <sheetFormatPr baseColWidth="10" defaultColWidth="8.85546875" defaultRowHeight="12.75" x14ac:dyDescent="0.25"/>
  <cols>
    <col min="1" max="1" width="2.140625" style="1" customWidth="1"/>
    <col min="2" max="2" width="38.7109375" style="13" customWidth="1"/>
    <col min="3" max="3" width="1" style="1" customWidth="1"/>
    <col min="4" max="4" width="11.140625" style="9" bestFit="1" customWidth="1"/>
    <col min="5" max="5" width="11.140625" style="1" bestFit="1" customWidth="1"/>
    <col min="6" max="6" width="1.140625" style="1" customWidth="1"/>
    <col min="7" max="8" width="11.140625" style="1" bestFit="1" customWidth="1"/>
    <col min="9" max="16384" width="8.85546875" style="1"/>
  </cols>
  <sheetData>
    <row r="1" spans="2:10" s="2" customFormat="1" ht="25.5" x14ac:dyDescent="0.25">
      <c r="B1" s="26" t="s">
        <v>23</v>
      </c>
      <c r="C1" s="15"/>
      <c r="D1" s="44"/>
      <c r="E1" s="45"/>
      <c r="F1" s="40"/>
      <c r="G1" s="58" t="s">
        <v>46</v>
      </c>
      <c r="H1" s="40"/>
      <c r="I1" s="40"/>
      <c r="J1" s="40"/>
    </row>
    <row r="2" spans="2:10" s="2" customFormat="1" x14ac:dyDescent="0.25">
      <c r="B2" s="26"/>
      <c r="C2" s="15"/>
      <c r="D2" s="15"/>
    </row>
    <row r="3" spans="2:10" s="2" customFormat="1" x14ac:dyDescent="0.25">
      <c r="B3" s="10"/>
      <c r="D3" s="32" t="s">
        <v>47</v>
      </c>
      <c r="G3" s="2" t="s">
        <v>51</v>
      </c>
    </row>
    <row r="4" spans="2:10" s="2" customFormat="1" x14ac:dyDescent="0.25">
      <c r="B4" s="10"/>
      <c r="C4" s="16"/>
      <c r="D4" s="24">
        <v>45505</v>
      </c>
      <c r="E4" s="24">
        <v>45717</v>
      </c>
      <c r="G4" s="24">
        <v>45717</v>
      </c>
    </row>
    <row r="5" spans="2:10" x14ac:dyDescent="0.25">
      <c r="B5" s="27" t="s">
        <v>0</v>
      </c>
      <c r="C5" s="19"/>
      <c r="D5" s="14"/>
      <c r="E5" s="14"/>
      <c r="F5" s="21"/>
      <c r="G5" s="14"/>
    </row>
    <row r="6" spans="2:10" x14ac:dyDescent="0.25">
      <c r="B6" s="28" t="s">
        <v>28</v>
      </c>
      <c r="C6" s="17"/>
      <c r="D6" s="4">
        <v>5000</v>
      </c>
      <c r="E6" s="4">
        <v>4800</v>
      </c>
      <c r="F6" s="21"/>
      <c r="G6" s="4">
        <v>5000</v>
      </c>
      <c r="H6" s="21"/>
    </row>
    <row r="7" spans="2:10" x14ac:dyDescent="0.25">
      <c r="B7" s="29" t="s">
        <v>1</v>
      </c>
      <c r="C7" s="17"/>
      <c r="D7" s="4">
        <v>7000</v>
      </c>
      <c r="E7" s="4">
        <v>7800</v>
      </c>
      <c r="F7" s="21"/>
      <c r="G7" s="4">
        <v>7800</v>
      </c>
      <c r="H7" s="21"/>
    </row>
    <row r="8" spans="2:10" x14ac:dyDescent="0.25">
      <c r="B8" s="29" t="s">
        <v>29</v>
      </c>
      <c r="C8" s="17"/>
      <c r="D8" s="4">
        <f>+D7</f>
        <v>7000</v>
      </c>
      <c r="E8" s="4">
        <v>7800</v>
      </c>
      <c r="F8" s="21"/>
      <c r="G8" s="4">
        <v>7800</v>
      </c>
      <c r="H8" s="21"/>
    </row>
    <row r="9" spans="2:10" x14ac:dyDescent="0.25">
      <c r="B9" s="29" t="s">
        <v>2</v>
      </c>
      <c r="C9" s="18"/>
      <c r="D9" s="5" t="s">
        <v>22</v>
      </c>
      <c r="E9" s="5" t="s">
        <v>22</v>
      </c>
      <c r="F9" s="21"/>
      <c r="G9" s="5" t="s">
        <v>22</v>
      </c>
      <c r="H9" s="21"/>
    </row>
    <row r="10" spans="2:10" x14ac:dyDescent="0.25">
      <c r="B10" s="29" t="s">
        <v>4</v>
      </c>
      <c r="C10" s="18"/>
      <c r="D10" s="5" t="s">
        <v>22</v>
      </c>
      <c r="E10" s="5" t="s">
        <v>22</v>
      </c>
      <c r="F10" s="21"/>
      <c r="G10" s="5" t="s">
        <v>22</v>
      </c>
      <c r="H10" s="21"/>
    </row>
    <row r="11" spans="2:10" x14ac:dyDescent="0.25">
      <c r="B11" s="29" t="s">
        <v>5</v>
      </c>
      <c r="C11" s="18"/>
      <c r="D11" s="5" t="s">
        <v>22</v>
      </c>
      <c r="E11" s="5" t="s">
        <v>22</v>
      </c>
      <c r="F11" s="21"/>
      <c r="G11" s="5" t="s">
        <v>22</v>
      </c>
      <c r="H11" s="21"/>
    </row>
    <row r="12" spans="2:10" x14ac:dyDescent="0.25">
      <c r="B12" s="29" t="s">
        <v>6</v>
      </c>
      <c r="C12" s="18"/>
      <c r="D12" s="5" t="s">
        <v>22</v>
      </c>
      <c r="E12" s="5" t="s">
        <v>22</v>
      </c>
      <c r="F12" s="21"/>
      <c r="G12" s="5" t="s">
        <v>22</v>
      </c>
      <c r="H12" s="21"/>
    </row>
    <row r="13" spans="2:10" x14ac:dyDescent="0.25">
      <c r="B13" s="30" t="s">
        <v>7</v>
      </c>
      <c r="C13" s="19"/>
      <c r="D13" s="14"/>
      <c r="E13" s="14"/>
      <c r="F13" s="21"/>
      <c r="G13" s="14"/>
      <c r="H13" s="21"/>
    </row>
    <row r="14" spans="2:10" x14ac:dyDescent="0.25">
      <c r="B14" s="29" t="s">
        <v>8</v>
      </c>
      <c r="C14" s="17"/>
      <c r="D14" s="4">
        <v>6000</v>
      </c>
      <c r="E14" s="4">
        <v>6800</v>
      </c>
      <c r="F14" s="21"/>
      <c r="G14" s="4">
        <v>6800</v>
      </c>
      <c r="H14" s="21"/>
    </row>
    <row r="15" spans="2:10" x14ac:dyDescent="0.25">
      <c r="B15" s="29" t="s">
        <v>9</v>
      </c>
      <c r="C15" s="17"/>
      <c r="D15" s="4">
        <v>8000</v>
      </c>
      <c r="E15" s="4">
        <v>8000</v>
      </c>
      <c r="F15" s="21"/>
      <c r="G15" s="4">
        <v>8000</v>
      </c>
      <c r="H15" s="21"/>
    </row>
    <row r="16" spans="2:10" x14ac:dyDescent="0.25">
      <c r="B16" s="30" t="s">
        <v>10</v>
      </c>
      <c r="C16" s="19"/>
      <c r="D16" s="14"/>
      <c r="E16" s="14"/>
      <c r="F16" s="21"/>
      <c r="G16" s="14"/>
      <c r="H16" s="21"/>
    </row>
    <row r="17" spans="2:8" x14ac:dyDescent="0.25">
      <c r="B17" s="30" t="s">
        <v>11</v>
      </c>
      <c r="C17" s="19"/>
      <c r="D17" s="14"/>
      <c r="E17" s="14"/>
      <c r="F17" s="21"/>
      <c r="G17" s="14"/>
      <c r="H17" s="21"/>
    </row>
    <row r="18" spans="2:8" x14ac:dyDescent="0.25">
      <c r="B18" s="29" t="s">
        <v>12</v>
      </c>
      <c r="C18" s="17"/>
      <c r="D18" s="4">
        <v>3000</v>
      </c>
      <c r="E18" s="4">
        <v>3000</v>
      </c>
      <c r="F18" s="21"/>
      <c r="G18" s="4">
        <v>3000</v>
      </c>
      <c r="H18" s="21"/>
    </row>
    <row r="19" spans="2:8" ht="25.5" x14ac:dyDescent="0.25">
      <c r="B19" s="29" t="s">
        <v>13</v>
      </c>
      <c r="C19" s="17"/>
      <c r="D19" s="4">
        <v>650</v>
      </c>
      <c r="E19" s="4">
        <v>850</v>
      </c>
      <c r="F19" s="21"/>
      <c r="G19" s="4">
        <v>1000</v>
      </c>
      <c r="H19" s="21"/>
    </row>
    <row r="20" spans="2:8" x14ac:dyDescent="0.25">
      <c r="B20" s="30" t="s">
        <v>14</v>
      </c>
      <c r="C20" s="19"/>
      <c r="D20" s="14"/>
      <c r="E20" s="14"/>
      <c r="F20" s="21"/>
      <c r="G20" s="14"/>
      <c r="H20" s="21"/>
    </row>
    <row r="21" spans="2:8" ht="25.5" x14ac:dyDescent="0.25">
      <c r="B21" s="29" t="s">
        <v>15</v>
      </c>
      <c r="C21" s="17"/>
      <c r="D21" s="4">
        <v>3500</v>
      </c>
      <c r="E21" s="4">
        <v>2500</v>
      </c>
      <c r="F21" s="21"/>
      <c r="G21" s="4">
        <v>3500</v>
      </c>
      <c r="H21" s="21"/>
    </row>
    <row r="22" spans="2:8" ht="25.5" x14ac:dyDescent="0.25">
      <c r="B22" s="29" t="s">
        <v>16</v>
      </c>
      <c r="C22" s="17"/>
      <c r="D22" s="4">
        <v>8000</v>
      </c>
      <c r="E22" s="4">
        <v>10000</v>
      </c>
      <c r="F22" s="21"/>
      <c r="G22" s="4">
        <v>10000</v>
      </c>
      <c r="H22" s="21"/>
    </row>
    <row r="23" spans="2:8" ht="51" x14ac:dyDescent="0.25">
      <c r="B23" s="29" t="s">
        <v>25</v>
      </c>
      <c r="C23" s="17"/>
      <c r="D23" s="4">
        <v>23000</v>
      </c>
      <c r="E23" s="4">
        <v>10000</v>
      </c>
      <c r="F23" s="21"/>
      <c r="G23" s="4">
        <v>23000</v>
      </c>
      <c r="H23" s="21"/>
    </row>
    <row r="24" spans="2:8" x14ac:dyDescent="0.25">
      <c r="B24" s="30" t="s">
        <v>17</v>
      </c>
      <c r="C24" s="19"/>
      <c r="D24" s="14"/>
      <c r="E24" s="14"/>
      <c r="F24" s="21"/>
      <c r="G24" s="14"/>
      <c r="H24" s="21"/>
    </row>
    <row r="25" spans="2:8" x14ac:dyDescent="0.25">
      <c r="B25" s="29" t="s">
        <v>18</v>
      </c>
      <c r="C25" s="17"/>
      <c r="D25" s="4">
        <v>2500</v>
      </c>
      <c r="E25" s="4">
        <v>2000</v>
      </c>
      <c r="F25" s="21"/>
      <c r="G25" s="4">
        <v>2500</v>
      </c>
      <c r="H25" s="21"/>
    </row>
    <row r="26" spans="2:8" x14ac:dyDescent="0.25">
      <c r="B26" s="29" t="s">
        <v>19</v>
      </c>
      <c r="C26" s="17"/>
      <c r="D26" s="4">
        <v>3500</v>
      </c>
      <c r="E26" s="4">
        <v>2500</v>
      </c>
      <c r="F26" s="21"/>
      <c r="G26" s="4">
        <v>3500</v>
      </c>
      <c r="H26" s="21"/>
    </row>
    <row r="27" spans="2:8" x14ac:dyDescent="0.25">
      <c r="B27" s="29" t="s">
        <v>20</v>
      </c>
      <c r="C27" s="18"/>
      <c r="D27" s="5" t="s">
        <v>22</v>
      </c>
      <c r="E27" s="5" t="s">
        <v>22</v>
      </c>
      <c r="F27" s="21"/>
      <c r="G27" s="5" t="s">
        <v>22</v>
      </c>
      <c r="H27" s="21"/>
    </row>
    <row r="28" spans="2:8" x14ac:dyDescent="0.25">
      <c r="B28" s="30" t="s">
        <v>21</v>
      </c>
      <c r="C28" s="19"/>
      <c r="D28" s="14"/>
      <c r="E28" s="14"/>
      <c r="F28" s="21"/>
      <c r="G28" s="14"/>
      <c r="H28" s="21"/>
    </row>
    <row r="29" spans="2:8" x14ac:dyDescent="0.25">
      <c r="B29" s="29" t="s">
        <v>18</v>
      </c>
      <c r="C29" s="20"/>
      <c r="D29" s="7">
        <v>2500</v>
      </c>
      <c r="E29" s="7">
        <v>2000</v>
      </c>
      <c r="F29" s="21"/>
      <c r="G29" s="7">
        <v>2500</v>
      </c>
      <c r="H29" s="21"/>
    </row>
    <row r="30" spans="2:8" x14ac:dyDescent="0.25">
      <c r="E30" s="21"/>
      <c r="F30" s="21"/>
      <c r="G30" s="21"/>
      <c r="H30" s="21"/>
    </row>
    <row r="31" spans="2:8" x14ac:dyDescent="0.25">
      <c r="E31" s="21"/>
      <c r="F31" s="21"/>
      <c r="G31" s="21"/>
    </row>
    <row r="32" spans="2:8" s="6" customFormat="1" x14ac:dyDescent="0.25">
      <c r="B32" s="11"/>
      <c r="D32" s="8"/>
      <c r="E32" s="21"/>
      <c r="F32" s="21"/>
      <c r="G32" s="21"/>
    </row>
    <row r="33" spans="2:7" x14ac:dyDescent="0.25">
      <c r="E33" s="21"/>
      <c r="F33" s="21"/>
      <c r="G33" s="21"/>
    </row>
    <row r="34" spans="2:7" x14ac:dyDescent="0.25">
      <c r="E34" s="21"/>
      <c r="F34" s="21"/>
      <c r="G34" s="21"/>
    </row>
    <row r="35" spans="2:7" s="6" customFormat="1" x14ac:dyDescent="0.25">
      <c r="B35" s="11"/>
      <c r="D35" s="8"/>
      <c r="E35" s="21"/>
      <c r="F35" s="21"/>
      <c r="G35" s="21"/>
    </row>
    <row r="36" spans="2:7" x14ac:dyDescent="0.25">
      <c r="B36" s="12"/>
      <c r="E36" s="21"/>
      <c r="F36" s="21"/>
      <c r="G36" s="21"/>
    </row>
    <row r="37" spans="2:7" x14ac:dyDescent="0.25">
      <c r="E37" s="21"/>
      <c r="F37" s="21"/>
      <c r="G37" s="21"/>
    </row>
    <row r="40" spans="2:7" x14ac:dyDescent="0.25">
      <c r="B40" s="11"/>
    </row>
    <row r="41" spans="2:7" x14ac:dyDescent="0.25">
      <c r="B4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OSEMM</vt:lpstr>
      <vt:lpstr>OSPAPEL</vt:lpstr>
      <vt:lpstr>OS.CARNE (solo ER)</vt:lpstr>
      <vt:lpstr>OSTV (solo ER)</vt:lpstr>
      <vt:lpstr>SOMU - MARITIMOS (solo ER)</vt:lpstr>
      <vt:lpstr>OSEMM!Área_de_impresión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Spinetta</dc:creator>
  <cp:lastModifiedBy>directiva</cp:lastModifiedBy>
  <cp:lastPrinted>2024-08-09T13:54:17Z</cp:lastPrinted>
  <dcterms:created xsi:type="dcterms:W3CDTF">2015-06-05T18:19:34Z</dcterms:created>
  <dcterms:modified xsi:type="dcterms:W3CDTF">2025-04-24T17:05:54Z</dcterms:modified>
</cp:coreProperties>
</file>